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Desktop\бух.отчетность 2022 год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Отчет!$A$1:$J$150</definedName>
  </definedNames>
  <calcPr calcId="152511"/>
</workbook>
</file>

<file path=xl/calcChain.xml><?xml version="1.0" encoding="utf-8"?>
<calcChain xmlns="http://schemas.openxmlformats.org/spreadsheetml/2006/main">
  <c r="E95" i="1" l="1"/>
  <c r="A95" i="1"/>
  <c r="E93" i="1"/>
  <c r="A93" i="1"/>
</calcChain>
</file>

<file path=xl/sharedStrings.xml><?xml version="1.0" encoding="utf-8"?>
<sst xmlns="http://schemas.openxmlformats.org/spreadsheetml/2006/main" count="529" uniqueCount="279">
  <si>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</si>
  <si>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</si>
  <si>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</si>
  <si>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</si>
  <si>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</si>
  <si>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</si>
  <si>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</si>
  <si>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</si>
  <si>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35258427</t>
  </si>
  <si>
    <t>Учреждение</t>
  </si>
  <si>
    <t>ГОСУДАРСТВЕННОЕ АВТОНОМНОЕ ПРОФЕССИОНАЛЬНОЕ ОБРАЗОВАТЕЛЬНОЕ УЧРЕЖДЕНИЕ "АЗНАКАЕВСКИЙ ПОЛИТЕХНИЧЕСКИЙ ТЕХНИКУМ"</t>
  </si>
  <si>
    <t>ИНН</t>
  </si>
  <si>
    <t>1643015968</t>
  </si>
  <si>
    <t>Обособленное подразделение</t>
  </si>
  <si>
    <t/>
  </si>
  <si>
    <t>Учредитель</t>
  </si>
  <si>
    <t xml:space="preserve">по ОКТМО  </t>
  </si>
  <si>
    <t>92602101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</si>
  <si>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</si>
  <si>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</si>
  <si>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</si>
  <si>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</si>
  <si>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</si>
  <si>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</si>
  <si>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</si>
  <si>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</si>
  <si>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</si>
  <si>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</si>
  <si>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</si>
  <si>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</si>
  <si>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</si>
  <si>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</si>
  <si>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</si>
  <si>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</si>
  <si>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</si>
  <si>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</si>
  <si>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</si>
  <si>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</si>
  <si>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</si>
  <si>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</si>
  <si>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</si>
  <si>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</si>
  <si>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>Платежи при пользовании природными ресурсами</t>
  </si>
  <si>
    <t>123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</si>
  <si>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</si>
  <si>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</si>
  <si>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</si>
  <si>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</si>
  <si>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</si>
  <si>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</si>
  <si>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</si>
  <si>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</si>
  <si>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</si>
  <si>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</si>
  <si>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</si>
  <si>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</si>
  <si>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</si>
  <si>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</si>
  <si>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</si>
  <si>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</si>
  <si>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</si>
  <si>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</si>
  <si>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</si>
  <si>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</si>
  <si>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</si>
  <si>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</si>
  <si>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</si>
  <si>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</si>
  <si>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</si>
  <si>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</si>
  <si>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</si>
  <si>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</si>
  <si>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</si>
  <si>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</si>
  <si>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</si>
  <si>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</si>
  <si>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</si>
  <si>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</si>
  <si>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</si>
  <si>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</si>
  <si>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</si>
  <si>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</si>
  <si>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</si>
  <si>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</si>
  <si>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</si>
  <si>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</si>
  <si>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</si>
  <si>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</si>
  <si>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</si>
  <si>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</si>
  <si>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</si>
  <si>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</si>
  <si>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</si>
  <si>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</si>
  <si>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</si>
  <si>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</si>
  <si>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>Страхование</t>
  </si>
  <si>
    <t>227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</si>
  <si>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</si>
  <si>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</si>
  <si>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</si>
  <si>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</si>
  <si>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</si>
  <si>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</si>
  <si>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</si>
  <si>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</si>
  <si>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</si>
  <si>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</si>
  <si>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</si>
  <si>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</si>
  <si>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</si>
  <si>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</si>
  <si>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</si>
  <si>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</si>
  <si>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Пенсии, пособия, выплачиваемые работодателями, нанимателями бывшим работникам</t>
  </si>
  <si>
    <t>264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</si>
  <si>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</si>
  <si>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</si>
  <si>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</si>
  <si>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</si>
  <si>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</si>
  <si>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</si>
  <si>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</si>
  <si>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</si>
  <si>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</si>
  <si>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</si>
  <si>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</si>
  <si>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</si>
  <si>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</si>
  <si>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</si>
  <si>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</si>
  <si>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</si>
  <si>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</si>
  <si>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</si>
  <si>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</si>
  <si>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</si>
  <si>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</si>
  <si>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</si>
  <si>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</si>
  <si>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</si>
  <si>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</si>
  <si>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</si>
  <si>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</si>
  <si>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</si>
  <si>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</si>
  <si>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</si>
  <si>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</si>
  <si>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</si>
  <si>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</si>
  <si>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</si>
  <si>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</si>
  <si>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</si>
  <si>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</si>
  <si>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</si>
  <si>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</si>
  <si>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</si>
  <si>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</si>
  <si>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</si>
  <si>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</si>
  <si>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</si>
  <si>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</si>
  <si>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</si>
  <si>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</si>
  <si>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</si>
  <si>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</si>
  <si>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</si>
  <si>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</si>
  <si>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</si>
  <si>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</si>
  <si>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</si>
  <si>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</si>
  <si>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</si>
  <si>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</si>
  <si>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</si>
  <si>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</si>
  <si>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</si>
  <si>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</si>
  <si>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</si>
  <si>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</si>
  <si>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</si>
  <si>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</si>
  <si>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</si>
  <si>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</si>
  <si>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</si>
  <si>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</si>
  <si>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</si>
  <si>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</si>
  <si>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</si>
  <si>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</si>
  <si>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</si>
  <si>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</si>
  <si>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</si>
  <si>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</si>
  <si>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</si>
  <si>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</si>
  <si>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</si>
  <si>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</si>
  <si>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</si>
  <si>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</si>
  <si>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</si>
  <si>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</si>
  <si>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</si>
  <si>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</si>
  <si>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</si>
  <si>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</si>
  <si>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</si>
  <si>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</si>
  <si>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</si>
  <si>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</si>
  <si>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</si>
  <si>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</si>
  <si>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</si>
  <si>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</si>
  <si>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</si>
  <si>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</si>
  <si>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</si>
  <si>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</si>
  <si>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</si>
  <si>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</si>
  <si>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</si>
  <si>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</si>
  <si>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</si>
  <si>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</si>
  <si>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</si>
  <si>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</si>
  <si>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</si>
  <si>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</si>
  <si>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</si>
  <si>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</si>
  <si>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</si>
  <si>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</si>
  <si>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</si>
  <si>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</si>
  <si>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</si>
  <si>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</si>
  <si>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</si>
  <si>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</si>
  <si>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</si>
  <si>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</si>
  <si>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</si>
  <si>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</si>
  <si>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</si>
  <si>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</si>
  <si>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</si>
  <si>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</si>
  <si>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</si>
  <si>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</si>
  <si>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</si>
  <si>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</si>
  <si>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</si>
  <si>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</si>
  <si>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</si>
  <si>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</si>
  <si>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</si>
  <si>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</si>
  <si>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</si>
  <si>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</si>
  <si>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</si>
  <si>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</si>
  <si>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</si>
  <si>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</si>
  <si>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</si>
  <si>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Р. А. Хуснутдинов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</si>
  <si>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</si>
  <si>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</si>
  <si>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</si>
  <si>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</si>
  <si>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</si>
  <si>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</si>
  <si>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</si>
  <si>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</si>
  <si>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</si>
  <si>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</si>
  <si>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</si>
  <si>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</si>
  <si>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</si>
  <si>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</si>
  <si>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</si>
  <si>
    <t>З.Н.Гайсина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</si>
</sst>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3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56" fillId="0" borderId="56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Protection="1"/>
    <xf numFmtId="0" fontId="19" fillId="0" borderId="0" xfId="2688" applyNumberFormat="1" applyFont="1" applyFill="1" applyBorder="1" applyAlignment="1" applyProtection="1">
      <alignment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5" applyNumberFormat="1" applyFont="1" applyFill="1" applyBorder="1" applyAlignment="1" applyProtection="1">
      <alignment horizontal="center" wrapText="1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abSelected="1" topLeftCell="A118" zoomScale="115" workbookViewId="0">
      <selection activeCell="H140" sqref="H140"/>
    </sheetView>
  </sheetViews>
  <sheetFormatPr defaultColWidth="9.140625" defaultRowHeight="10.5" x14ac:dyDescent="0.15"/>
  <cols>
    <col min="1" max="1" width="28.140625" style="21" customWidth="1"/>
    <col min="2" max="2" width="10.42578125" style="21" customWidth="1"/>
    <col min="3" max="3" width="24.28515625" style="21" customWidth="1"/>
    <col min="4" max="4" width="9.7109375" style="21" customWidth="1"/>
    <col min="5" max="5" width="9.5703125" style="21" customWidth="1"/>
    <col min="6" max="9" width="15.85546875" style="21" customWidth="1"/>
    <col min="10" max="11" width="9.140625" style="21" customWidth="1"/>
    <col min="12" max="16384" width="9.140625" style="21"/>
  </cols>
  <sheetData>
    <row r="1" spans="1:9" ht="12.75" customHeight="1" x14ac:dyDescent="0.15">
      <c r="A1" s="62" t="s">
        <v>0</v>
      </c>
      <c r="B1" s="62"/>
      <c r="C1" s="62"/>
      <c r="D1" s="62"/>
      <c r="E1" s="62"/>
      <c r="F1" s="62"/>
      <c r="G1" s="62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62" t="s">
        <v>4</v>
      </c>
      <c r="B3" s="62"/>
      <c r="C3" s="62"/>
      <c r="D3" s="62"/>
      <c r="E3" s="62"/>
      <c r="F3" s="62"/>
      <c r="G3" s="62"/>
      <c r="H3" s="5" t="s">
        <v>5</v>
      </c>
      <c r="I3" s="6" t="s">
        <v>6</v>
      </c>
    </row>
    <row r="4" spans="1:9" ht="15" customHeight="1" x14ac:dyDescent="0.15">
      <c r="D4" s="31"/>
      <c r="E4" s="7"/>
      <c r="F4" s="7"/>
      <c r="G4" s="7"/>
      <c r="H4" s="5" t="s">
        <v>7</v>
      </c>
      <c r="I4" s="8" t="s">
        <v>8</v>
      </c>
    </row>
    <row r="5" spans="1:9" ht="31.5" customHeight="1" x14ac:dyDescent="0.15">
      <c r="A5" s="50" t="s">
        <v>9</v>
      </c>
      <c r="B5" s="50"/>
      <c r="C5" s="64" t="s">
        <v>10</v>
      </c>
      <c r="D5" s="64"/>
      <c r="E5" s="64"/>
      <c r="F5" s="64"/>
      <c r="G5" s="64"/>
      <c r="H5" s="5" t="s">
        <v>11</v>
      </c>
      <c r="I5" s="8" t="s">
        <v>12</v>
      </c>
    </row>
    <row r="6" spans="1:9" ht="17.25" customHeight="1" x14ac:dyDescent="0.15">
      <c r="A6" s="67" t="s">
        <v>13</v>
      </c>
      <c r="B6" s="67"/>
      <c r="C6" s="68" t="s">
        <v>14</v>
      </c>
      <c r="D6" s="68"/>
      <c r="E6" s="68"/>
      <c r="F6" s="68"/>
      <c r="G6" s="68"/>
      <c r="H6" s="5"/>
      <c r="I6" s="8"/>
    </row>
    <row r="7" spans="1:9" ht="12.75" customHeight="1" x14ac:dyDescent="0.2">
      <c r="A7" s="58" t="s">
        <v>15</v>
      </c>
      <c r="B7" s="58"/>
      <c r="C7" s="65" t="s">
        <v>14</v>
      </c>
      <c r="D7" s="65"/>
      <c r="E7" s="65"/>
      <c r="F7" s="65"/>
      <c r="G7" s="65"/>
      <c r="H7" s="9" t="s">
        <v>16</v>
      </c>
      <c r="I7" s="10" t="s">
        <v>17</v>
      </c>
    </row>
    <row r="8" spans="1:9" ht="12.75" customHeight="1" x14ac:dyDescent="0.2">
      <c r="A8" s="50"/>
      <c r="B8" s="50"/>
      <c r="C8" s="33"/>
      <c r="D8" s="63"/>
      <c r="E8" s="63"/>
      <c r="F8" s="63"/>
      <c r="G8" s="63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51" t="s">
        <v>19</v>
      </c>
      <c r="B10" s="51"/>
      <c r="C10" s="66" t="s">
        <v>14</v>
      </c>
      <c r="D10" s="66"/>
      <c r="E10" s="66"/>
      <c r="F10" s="66"/>
      <c r="G10" s="66"/>
      <c r="H10" s="9" t="s">
        <v>20</v>
      </c>
      <c r="I10" s="4" t="s">
        <v>21</v>
      </c>
    </row>
    <row r="11" spans="1:9" ht="12.75" customHeight="1" x14ac:dyDescent="0.15">
      <c r="A11" s="50" t="s">
        <v>22</v>
      </c>
      <c r="B11" s="50"/>
      <c r="C11" s="31"/>
      <c r="D11" s="31"/>
      <c r="E11" s="7"/>
      <c r="F11" s="7"/>
      <c r="G11" s="7"/>
      <c r="H11" s="34"/>
      <c r="I11" s="1"/>
    </row>
    <row r="12" spans="1:9" ht="12.75" customHeight="1" x14ac:dyDescent="0.15">
      <c r="A12" s="50" t="s">
        <v>23</v>
      </c>
      <c r="B12" s="50"/>
      <c r="C12" s="50"/>
      <c r="D12" s="31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47" t="s">
        <v>25</v>
      </c>
      <c r="B14" s="48"/>
      <c r="C14" s="49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15">
      <c r="A15" s="59">
        <v>1</v>
      </c>
      <c r="B15" s="60"/>
      <c r="C15" s="61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15">
      <c r="A16" s="52" t="s">
        <v>32</v>
      </c>
      <c r="B16" s="52"/>
      <c r="C16" s="52"/>
      <c r="D16" s="11" t="s">
        <v>33</v>
      </c>
      <c r="E16" s="11" t="s">
        <v>34</v>
      </c>
      <c r="F16" s="12">
        <v>6861367.9199999999</v>
      </c>
      <c r="G16" s="12">
        <v>47924987.740000002</v>
      </c>
      <c r="H16" s="12">
        <v>8779259.6999999993</v>
      </c>
      <c r="I16" s="12">
        <v>63565615.359999999</v>
      </c>
    </row>
    <row r="17" spans="1:9" ht="14.25" customHeight="1" x14ac:dyDescent="0.15">
      <c r="A17" s="52" t="s">
        <v>35</v>
      </c>
      <c r="B17" s="52"/>
      <c r="C17" s="52"/>
      <c r="D17" s="11" t="s">
        <v>36</v>
      </c>
      <c r="E17" s="11" t="s">
        <v>37</v>
      </c>
      <c r="F17" s="12" t="s">
        <v>38</v>
      </c>
      <c r="G17" s="12" t="s">
        <v>38</v>
      </c>
      <c r="H17" s="12">
        <v>921106.36</v>
      </c>
      <c r="I17" s="12">
        <v>921106.36</v>
      </c>
    </row>
    <row r="18" spans="1:9" ht="8.25" customHeight="1" x14ac:dyDescent="0.15">
      <c r="A18" s="42" t="s">
        <v>39</v>
      </c>
      <c r="B18" s="42"/>
      <c r="C18" s="42"/>
      <c r="D18" s="11"/>
      <c r="E18" s="11"/>
      <c r="F18" s="12"/>
      <c r="G18" s="12"/>
      <c r="H18" s="12"/>
      <c r="I18" s="12"/>
    </row>
    <row r="19" spans="1:9" ht="11.25" customHeight="1" x14ac:dyDescent="0.15">
      <c r="A19" s="52" t="s">
        <v>40</v>
      </c>
      <c r="B19" s="52"/>
      <c r="C19" s="52"/>
      <c r="D19" s="11"/>
      <c r="E19" s="39" t="s">
        <v>41</v>
      </c>
      <c r="F19" s="40" t="s">
        <v>38</v>
      </c>
      <c r="G19" s="40" t="s">
        <v>38</v>
      </c>
      <c r="H19" s="40">
        <v>365738.93</v>
      </c>
      <c r="I19" s="40">
        <v>365738.93</v>
      </c>
    </row>
    <row r="20" spans="1:9" ht="11.25" customHeight="1" x14ac:dyDescent="0.15">
      <c r="A20" s="52" t="s">
        <v>42</v>
      </c>
      <c r="B20" s="52"/>
      <c r="C20" s="52"/>
      <c r="D20" s="11"/>
      <c r="E20" s="39" t="s">
        <v>43</v>
      </c>
      <c r="F20" s="40" t="s">
        <v>38</v>
      </c>
      <c r="G20" s="40" t="s">
        <v>38</v>
      </c>
      <c r="H20" s="40">
        <v>555367.43000000005</v>
      </c>
      <c r="I20" s="40">
        <v>555367.43000000005</v>
      </c>
    </row>
    <row r="21" spans="1:9" ht="14.25" customHeight="1" x14ac:dyDescent="0.15">
      <c r="A21" s="52" t="s">
        <v>44</v>
      </c>
      <c r="B21" s="52"/>
      <c r="C21" s="52"/>
      <c r="D21" s="11" t="s">
        <v>45</v>
      </c>
      <c r="E21" s="11" t="s">
        <v>46</v>
      </c>
      <c r="F21" s="12" t="s">
        <v>38</v>
      </c>
      <c r="G21" s="12">
        <v>47435899.57</v>
      </c>
      <c r="H21" s="12">
        <v>6584993.9000000004</v>
      </c>
      <c r="I21" s="12">
        <v>54020893.469999999</v>
      </c>
    </row>
    <row r="22" spans="1:9" ht="10.5" customHeight="1" x14ac:dyDescent="0.15">
      <c r="A22" s="42" t="s">
        <v>39</v>
      </c>
      <c r="B22" s="42"/>
      <c r="C22" s="42"/>
      <c r="D22" s="11"/>
      <c r="E22" s="11"/>
      <c r="F22" s="12"/>
      <c r="G22" s="12"/>
      <c r="H22" s="12"/>
      <c r="I22" s="12"/>
    </row>
    <row r="23" spans="1:9" ht="11.25" customHeight="1" x14ac:dyDescent="0.15">
      <c r="A23" s="52" t="s">
        <v>47</v>
      </c>
      <c r="B23" s="52"/>
      <c r="C23" s="52"/>
      <c r="D23" s="11"/>
      <c r="E23" s="39" t="s">
        <v>48</v>
      </c>
      <c r="F23" s="40" t="s">
        <v>38</v>
      </c>
      <c r="G23" s="40">
        <v>47435899.57</v>
      </c>
      <c r="H23" s="40">
        <v>6583620.0800000001</v>
      </c>
      <c r="I23" s="40">
        <v>54019519.649999999</v>
      </c>
    </row>
    <row r="24" spans="1:9" ht="11.25" customHeight="1" x14ac:dyDescent="0.15">
      <c r="A24" s="52" t="s">
        <v>49</v>
      </c>
      <c r="B24" s="52"/>
      <c r="C24" s="52"/>
      <c r="D24" s="11"/>
      <c r="E24" s="39" t="s">
        <v>50</v>
      </c>
      <c r="F24" s="40" t="s">
        <v>38</v>
      </c>
      <c r="G24" s="40" t="s">
        <v>38</v>
      </c>
      <c r="H24" s="40">
        <v>1373.82</v>
      </c>
      <c r="I24" s="40">
        <v>1373.82</v>
      </c>
    </row>
    <row r="25" spans="1:9" ht="12" customHeight="1" x14ac:dyDescent="0.15">
      <c r="A25" s="52" t="s">
        <v>51</v>
      </c>
      <c r="B25" s="52"/>
      <c r="C25" s="52"/>
      <c r="D25" s="11" t="s">
        <v>52</v>
      </c>
      <c r="E25" s="11" t="s">
        <v>53</v>
      </c>
      <c r="F25" s="12" t="s">
        <v>38</v>
      </c>
      <c r="G25" s="12" t="s">
        <v>38</v>
      </c>
      <c r="H25" s="12" t="s">
        <v>38</v>
      </c>
      <c r="I25" s="12" t="s">
        <v>38</v>
      </c>
    </row>
    <row r="26" spans="1:9" ht="9.75" customHeight="1" x14ac:dyDescent="0.15">
      <c r="A26" s="42" t="s">
        <v>39</v>
      </c>
      <c r="B26" s="42"/>
      <c r="C26" s="42"/>
      <c r="D26" s="11"/>
      <c r="E26" s="11"/>
      <c r="F26" s="12"/>
      <c r="G26" s="12"/>
      <c r="H26" s="12"/>
      <c r="I26" s="12"/>
    </row>
    <row r="27" spans="1:9" ht="13.5" customHeight="1" x14ac:dyDescent="0.15">
      <c r="A27" s="52" t="s">
        <v>54</v>
      </c>
      <c r="B27" s="52"/>
      <c r="C27" s="52"/>
      <c r="D27" s="11" t="s">
        <v>55</v>
      </c>
      <c r="E27" s="11" t="s">
        <v>56</v>
      </c>
      <c r="F27" s="12">
        <v>6861367.9199999999</v>
      </c>
      <c r="G27" s="12" t="s">
        <v>38</v>
      </c>
      <c r="H27" s="12" t="s">
        <v>38</v>
      </c>
      <c r="I27" s="12">
        <v>6861367.9199999999</v>
      </c>
    </row>
    <row r="28" spans="1:9" ht="9" customHeight="1" x14ac:dyDescent="0.15">
      <c r="A28" s="42" t="s">
        <v>39</v>
      </c>
      <c r="B28" s="42"/>
      <c r="C28" s="42"/>
      <c r="D28" s="11"/>
      <c r="E28" s="11"/>
      <c r="F28" s="12"/>
      <c r="G28" s="12"/>
      <c r="H28" s="12"/>
      <c r="I28" s="12"/>
    </row>
    <row r="29" spans="1:9" ht="21.75" customHeight="1" x14ac:dyDescent="0.15">
      <c r="A29" s="52" t="s">
        <v>57</v>
      </c>
      <c r="B29" s="52"/>
      <c r="C29" s="52"/>
      <c r="D29" s="11"/>
      <c r="E29" s="39" t="s">
        <v>58</v>
      </c>
      <c r="F29" s="40">
        <v>6861367.9199999999</v>
      </c>
      <c r="G29" s="40" t="s">
        <v>38</v>
      </c>
      <c r="H29" s="40" t="s">
        <v>38</v>
      </c>
      <c r="I29" s="40">
        <v>6861367.9199999999</v>
      </c>
    </row>
    <row r="30" spans="1:9" ht="12.75" customHeight="1" x14ac:dyDescent="0.15">
      <c r="A30" s="52" t="s">
        <v>59</v>
      </c>
      <c r="B30" s="52"/>
      <c r="C30" s="52"/>
      <c r="D30" s="11" t="s">
        <v>60</v>
      </c>
      <c r="E30" s="11" t="s">
        <v>61</v>
      </c>
      <c r="F30" s="12" t="s">
        <v>38</v>
      </c>
      <c r="G30" s="12" t="s">
        <v>38</v>
      </c>
      <c r="H30" s="12" t="s">
        <v>38</v>
      </c>
      <c r="I30" s="12" t="s">
        <v>38</v>
      </c>
    </row>
    <row r="31" spans="1:9" ht="9" customHeight="1" x14ac:dyDescent="0.15">
      <c r="A31" s="42" t="s">
        <v>39</v>
      </c>
      <c r="B31" s="42"/>
      <c r="C31" s="42"/>
      <c r="D31" s="11"/>
      <c r="E31" s="11"/>
      <c r="F31" s="12"/>
      <c r="G31" s="12"/>
      <c r="H31" s="12"/>
      <c r="I31" s="12"/>
    </row>
    <row r="32" spans="1:9" ht="12.75" customHeight="1" x14ac:dyDescent="0.15">
      <c r="A32" s="52" t="s">
        <v>62</v>
      </c>
      <c r="B32" s="52"/>
      <c r="C32" s="52"/>
      <c r="D32" s="11" t="s">
        <v>63</v>
      </c>
      <c r="E32" s="11" t="s">
        <v>64</v>
      </c>
      <c r="F32" s="12" t="s">
        <v>38</v>
      </c>
      <c r="G32" s="12">
        <v>-13753590.42</v>
      </c>
      <c r="H32" s="12">
        <v>73931</v>
      </c>
      <c r="I32" s="12">
        <v>-13679659.42</v>
      </c>
    </row>
    <row r="33" spans="1:9" ht="9" customHeight="1" x14ac:dyDescent="0.15">
      <c r="A33" s="42" t="s">
        <v>39</v>
      </c>
      <c r="B33" s="42"/>
      <c r="C33" s="42"/>
      <c r="D33" s="11"/>
      <c r="E33" s="11"/>
      <c r="F33" s="12"/>
      <c r="G33" s="12"/>
      <c r="H33" s="12"/>
      <c r="I33" s="12"/>
    </row>
    <row r="34" spans="1:9" ht="11.25" customHeight="1" x14ac:dyDescent="0.15">
      <c r="A34" s="52" t="s">
        <v>65</v>
      </c>
      <c r="B34" s="52"/>
      <c r="C34" s="52"/>
      <c r="D34" s="11"/>
      <c r="E34" s="39" t="s">
        <v>66</v>
      </c>
      <c r="F34" s="40" t="s">
        <v>38</v>
      </c>
      <c r="G34" s="40">
        <v>-13753590.42</v>
      </c>
      <c r="H34" s="40">
        <v>73931</v>
      </c>
      <c r="I34" s="40">
        <v>-13679659.42</v>
      </c>
    </row>
    <row r="35" spans="1:9" ht="12.75" customHeight="1" x14ac:dyDescent="0.15">
      <c r="A35" s="52" t="s">
        <v>67</v>
      </c>
      <c r="B35" s="52"/>
      <c r="C35" s="52"/>
      <c r="D35" s="11" t="s">
        <v>34</v>
      </c>
      <c r="E35" s="11" t="s">
        <v>68</v>
      </c>
      <c r="F35" s="12" t="s">
        <v>38</v>
      </c>
      <c r="G35" s="12" t="s">
        <v>38</v>
      </c>
      <c r="H35" s="12" t="s">
        <v>38</v>
      </c>
      <c r="I35" s="12" t="s">
        <v>38</v>
      </c>
    </row>
    <row r="36" spans="1:9" ht="10.5" customHeight="1" x14ac:dyDescent="0.15">
      <c r="A36" s="42" t="s">
        <v>39</v>
      </c>
      <c r="B36" s="42"/>
      <c r="C36" s="42"/>
      <c r="D36" s="11"/>
      <c r="E36" s="11"/>
      <c r="F36" s="12"/>
      <c r="G36" s="12"/>
      <c r="H36" s="12"/>
      <c r="I36" s="12"/>
    </row>
    <row r="37" spans="1:9" ht="20.25" customHeight="1" x14ac:dyDescent="0.15">
      <c r="A37" s="52" t="s">
        <v>69</v>
      </c>
      <c r="B37" s="52"/>
      <c r="C37" s="52"/>
      <c r="D37" s="11" t="s">
        <v>70</v>
      </c>
      <c r="E37" s="11" t="s">
        <v>71</v>
      </c>
      <c r="F37" s="12" t="s">
        <v>38</v>
      </c>
      <c r="G37" s="12">
        <v>14242678.59</v>
      </c>
      <c r="H37" s="12">
        <v>1199228.44</v>
      </c>
      <c r="I37" s="12">
        <v>15441907.029999999</v>
      </c>
    </row>
    <row r="38" spans="1:9" ht="10.5" customHeight="1" x14ac:dyDescent="0.15">
      <c r="A38" s="42" t="s">
        <v>39</v>
      </c>
      <c r="B38" s="42"/>
      <c r="C38" s="42"/>
      <c r="D38" s="11"/>
      <c r="E38" s="11"/>
      <c r="F38" s="12"/>
      <c r="G38" s="12"/>
      <c r="H38" s="12"/>
      <c r="I38" s="12"/>
    </row>
    <row r="39" spans="1:9" ht="21.75" customHeight="1" x14ac:dyDescent="0.15">
      <c r="A39" s="52" t="s">
        <v>72</v>
      </c>
      <c r="B39" s="52"/>
      <c r="C39" s="52"/>
      <c r="D39" s="11"/>
      <c r="E39" s="39" t="s">
        <v>73</v>
      </c>
      <c r="F39" s="40" t="s">
        <v>38</v>
      </c>
      <c r="G39" s="40">
        <v>14170346.460000001</v>
      </c>
      <c r="H39" s="40" t="s">
        <v>38</v>
      </c>
      <c r="I39" s="40">
        <v>14170346.460000001</v>
      </c>
    </row>
    <row r="40" spans="1:9" ht="21.75" customHeight="1" x14ac:dyDescent="0.15">
      <c r="A40" s="52" t="s">
        <v>74</v>
      </c>
      <c r="B40" s="52"/>
      <c r="C40" s="52"/>
      <c r="D40" s="11"/>
      <c r="E40" s="39" t="s">
        <v>75</v>
      </c>
      <c r="F40" s="40" t="s">
        <v>38</v>
      </c>
      <c r="G40" s="40">
        <v>72332.13</v>
      </c>
      <c r="H40" s="40" t="s">
        <v>38</v>
      </c>
      <c r="I40" s="40">
        <v>72332.13</v>
      </c>
    </row>
    <row r="41" spans="1:9" ht="33" customHeight="1" x14ac:dyDescent="0.15">
      <c r="A41" s="52" t="s">
        <v>76</v>
      </c>
      <c r="B41" s="52"/>
      <c r="C41" s="52"/>
      <c r="D41" s="11"/>
      <c r="E41" s="39" t="s">
        <v>77</v>
      </c>
      <c r="F41" s="40" t="s">
        <v>38</v>
      </c>
      <c r="G41" s="40" t="s">
        <v>38</v>
      </c>
      <c r="H41" s="40">
        <v>1199228.44</v>
      </c>
      <c r="I41" s="40">
        <v>1199228.44</v>
      </c>
    </row>
    <row r="42" spans="1:9" ht="22.5" customHeight="1" x14ac:dyDescent="0.15">
      <c r="A42" s="52" t="s">
        <v>78</v>
      </c>
      <c r="B42" s="52"/>
      <c r="C42" s="52"/>
      <c r="D42" s="13" t="s">
        <v>56</v>
      </c>
      <c r="E42" s="13" t="s">
        <v>79</v>
      </c>
      <c r="F42" s="14">
        <v>7093857.8600000003</v>
      </c>
      <c r="G42" s="14">
        <v>45644536.420000002</v>
      </c>
      <c r="H42" s="14">
        <v>6659306.9699999997</v>
      </c>
      <c r="I42" s="14">
        <v>59397701.25</v>
      </c>
    </row>
    <row r="43" spans="1:9" ht="11.25" customHeight="1" x14ac:dyDescent="0.15">
      <c r="A43" s="41" t="s">
        <v>80</v>
      </c>
      <c r="B43" s="41"/>
      <c r="C43" s="41"/>
      <c r="D43" s="13" t="s">
        <v>61</v>
      </c>
      <c r="E43" s="13" t="s">
        <v>81</v>
      </c>
      <c r="F43" s="14">
        <v>6333232.3499999996</v>
      </c>
      <c r="G43" s="14">
        <v>28441924.800000001</v>
      </c>
      <c r="H43" s="14">
        <v>4010045.1</v>
      </c>
      <c r="I43" s="14">
        <v>38785202.25</v>
      </c>
    </row>
    <row r="44" spans="1:9" ht="10.5" customHeight="1" x14ac:dyDescent="0.15">
      <c r="A44" s="42" t="s">
        <v>39</v>
      </c>
      <c r="B44" s="42"/>
      <c r="C44" s="42"/>
      <c r="D44" s="11"/>
      <c r="E44" s="11"/>
      <c r="F44" s="12"/>
      <c r="G44" s="12"/>
      <c r="H44" s="12"/>
      <c r="I44" s="12"/>
    </row>
    <row r="45" spans="1:9" ht="11.25" customHeight="1" x14ac:dyDescent="0.15">
      <c r="A45" s="52" t="s">
        <v>82</v>
      </c>
      <c r="B45" s="52"/>
      <c r="C45" s="52"/>
      <c r="D45" s="11"/>
      <c r="E45" s="39" t="s">
        <v>83</v>
      </c>
      <c r="F45" s="40">
        <v>1468998.59</v>
      </c>
      <c r="G45" s="40">
        <v>6597787.1600000001</v>
      </c>
      <c r="H45" s="40">
        <v>901381.42</v>
      </c>
      <c r="I45" s="40">
        <v>8968167.1699999999</v>
      </c>
    </row>
    <row r="46" spans="1:9" ht="11.25" customHeight="1" x14ac:dyDescent="0.15">
      <c r="A46" s="52" t="s">
        <v>84</v>
      </c>
      <c r="B46" s="52"/>
      <c r="C46" s="52"/>
      <c r="D46" s="11"/>
      <c r="E46" s="39" t="s">
        <v>85</v>
      </c>
      <c r="F46" s="40">
        <v>4864233.76</v>
      </c>
      <c r="G46" s="40">
        <v>21844137.640000001</v>
      </c>
      <c r="H46" s="40">
        <v>3106663.68</v>
      </c>
      <c r="I46" s="40">
        <v>29815035.079999998</v>
      </c>
    </row>
    <row r="47" spans="1:9" ht="11.25" customHeight="1" x14ac:dyDescent="0.15">
      <c r="A47" s="52" t="s">
        <v>86</v>
      </c>
      <c r="B47" s="52"/>
      <c r="C47" s="52"/>
      <c r="D47" s="11"/>
      <c r="E47" s="39" t="s">
        <v>87</v>
      </c>
      <c r="F47" s="40" t="s">
        <v>38</v>
      </c>
      <c r="G47" s="40" t="s">
        <v>38</v>
      </c>
      <c r="H47" s="40">
        <v>2000</v>
      </c>
      <c r="I47" s="40">
        <v>2000</v>
      </c>
    </row>
    <row r="48" spans="1:9" ht="12" customHeight="1" x14ac:dyDescent="0.15">
      <c r="A48" s="41" t="s">
        <v>88</v>
      </c>
      <c r="B48" s="41"/>
      <c r="C48" s="41"/>
      <c r="D48" s="13" t="s">
        <v>64</v>
      </c>
      <c r="E48" s="13" t="s">
        <v>89</v>
      </c>
      <c r="F48" s="14">
        <v>20000</v>
      </c>
      <c r="G48" s="14">
        <v>6363071.6799999997</v>
      </c>
      <c r="H48" s="14">
        <v>858768.43</v>
      </c>
      <c r="I48" s="14">
        <v>7241840.1100000003</v>
      </c>
    </row>
    <row r="49" spans="1:9" ht="10.5" customHeight="1" x14ac:dyDescent="0.15">
      <c r="A49" s="42" t="s">
        <v>39</v>
      </c>
      <c r="B49" s="42"/>
      <c r="C49" s="42"/>
      <c r="D49" s="11"/>
      <c r="E49" s="11"/>
      <c r="F49" s="12"/>
      <c r="G49" s="12"/>
      <c r="H49" s="12"/>
      <c r="I49" s="12"/>
    </row>
    <row r="50" spans="1:9" ht="11.25" customHeight="1" x14ac:dyDescent="0.15">
      <c r="A50" s="52" t="s">
        <v>90</v>
      </c>
      <c r="B50" s="52"/>
      <c r="C50" s="52"/>
      <c r="D50" s="11"/>
      <c r="E50" s="39" t="s">
        <v>91</v>
      </c>
      <c r="F50" s="40">
        <v>20000</v>
      </c>
      <c r="G50" s="40">
        <v>465950.48</v>
      </c>
      <c r="H50" s="40">
        <v>134056.53</v>
      </c>
      <c r="I50" s="40">
        <v>620007.01</v>
      </c>
    </row>
    <row r="51" spans="1:9" ht="11.25" customHeight="1" x14ac:dyDescent="0.15">
      <c r="A51" s="52" t="s">
        <v>92</v>
      </c>
      <c r="B51" s="52"/>
      <c r="C51" s="52"/>
      <c r="D51" s="11"/>
      <c r="E51" s="39" t="s">
        <v>93</v>
      </c>
      <c r="F51" s="40" t="s">
        <v>38</v>
      </c>
      <c r="G51" s="40">
        <v>1805893.08</v>
      </c>
      <c r="H51" s="40">
        <v>683209.12</v>
      </c>
      <c r="I51" s="40">
        <v>2489102.2000000002</v>
      </c>
    </row>
    <row r="52" spans="1:9" ht="11.25" customHeight="1" x14ac:dyDescent="0.15">
      <c r="A52" s="52" t="s">
        <v>94</v>
      </c>
      <c r="B52" s="52"/>
      <c r="C52" s="52"/>
      <c r="D52" s="11"/>
      <c r="E52" s="39" t="s">
        <v>95</v>
      </c>
      <c r="F52" s="40" t="s">
        <v>38</v>
      </c>
      <c r="G52" s="40">
        <v>82872.66</v>
      </c>
      <c r="H52" s="40">
        <v>3000</v>
      </c>
      <c r="I52" s="40">
        <v>85872.66</v>
      </c>
    </row>
    <row r="53" spans="1:9" ht="11.25" customHeight="1" x14ac:dyDescent="0.15">
      <c r="A53" s="52" t="s">
        <v>96</v>
      </c>
      <c r="B53" s="52"/>
      <c r="C53" s="52"/>
      <c r="D53" s="11"/>
      <c r="E53" s="39" t="s">
        <v>97</v>
      </c>
      <c r="F53" s="40" t="s">
        <v>38</v>
      </c>
      <c r="G53" s="40">
        <v>86778.71</v>
      </c>
      <c r="H53" s="40">
        <v>38502.78</v>
      </c>
      <c r="I53" s="40">
        <v>125281.49</v>
      </c>
    </row>
    <row r="54" spans="1:9" ht="11.25" customHeight="1" x14ac:dyDescent="0.15">
      <c r="A54" s="52" t="s">
        <v>98</v>
      </c>
      <c r="B54" s="52"/>
      <c r="C54" s="52"/>
      <c r="D54" s="11"/>
      <c r="E54" s="39" t="s">
        <v>99</v>
      </c>
      <c r="F54" s="40" t="s">
        <v>38</v>
      </c>
      <c r="G54" s="40">
        <v>3921576.75</v>
      </c>
      <c r="H54" s="40" t="s">
        <v>38</v>
      </c>
      <c r="I54" s="40">
        <v>3921576.75</v>
      </c>
    </row>
    <row r="55" spans="1:9" ht="12" customHeight="1" x14ac:dyDescent="0.15">
      <c r="A55" s="41" t="s">
        <v>100</v>
      </c>
      <c r="B55" s="41"/>
      <c r="C55" s="41"/>
      <c r="D55" s="13" t="s">
        <v>71</v>
      </c>
      <c r="E55" s="13" t="s">
        <v>101</v>
      </c>
      <c r="F55" s="14" t="s">
        <v>38</v>
      </c>
      <c r="G55" s="14" t="s">
        <v>38</v>
      </c>
      <c r="H55" s="14" t="s">
        <v>38</v>
      </c>
      <c r="I55" s="14" t="s">
        <v>38</v>
      </c>
    </row>
    <row r="56" spans="1:9" ht="10.5" customHeight="1" x14ac:dyDescent="0.15">
      <c r="A56" s="42" t="s">
        <v>39</v>
      </c>
      <c r="B56" s="42"/>
      <c r="C56" s="42"/>
      <c r="D56" s="11"/>
      <c r="E56" s="11"/>
      <c r="F56" s="12"/>
      <c r="G56" s="12"/>
      <c r="H56" s="12"/>
      <c r="I56" s="12"/>
    </row>
    <row r="57" spans="1:9" ht="12.75" customHeight="1" x14ac:dyDescent="0.15">
      <c r="A57" s="41" t="s">
        <v>102</v>
      </c>
      <c r="B57" s="41"/>
      <c r="C57" s="41"/>
      <c r="D57" s="13" t="s">
        <v>81</v>
      </c>
      <c r="E57" s="13" t="s">
        <v>103</v>
      </c>
      <c r="F57" s="14" t="s">
        <v>38</v>
      </c>
      <c r="G57" s="14">
        <v>86552.44</v>
      </c>
      <c r="H57" s="14" t="s">
        <v>38</v>
      </c>
      <c r="I57" s="14">
        <v>86552.44</v>
      </c>
    </row>
    <row r="58" spans="1:9" ht="9" customHeight="1" x14ac:dyDescent="0.15">
      <c r="A58" s="42" t="s">
        <v>39</v>
      </c>
      <c r="B58" s="42"/>
      <c r="C58" s="42"/>
      <c r="D58" s="11"/>
      <c r="E58" s="11"/>
      <c r="F58" s="12"/>
      <c r="G58" s="12"/>
      <c r="H58" s="12"/>
      <c r="I58" s="12"/>
    </row>
    <row r="59" spans="1:9" ht="21.75" customHeight="1" x14ac:dyDescent="0.15">
      <c r="A59" s="52" t="s">
        <v>104</v>
      </c>
      <c r="B59" s="52"/>
      <c r="C59" s="52"/>
      <c r="D59" s="11"/>
      <c r="E59" s="39" t="s">
        <v>105</v>
      </c>
      <c r="F59" s="40" t="s">
        <v>38</v>
      </c>
      <c r="G59" s="40">
        <v>86552.44</v>
      </c>
      <c r="H59" s="40" t="s">
        <v>38</v>
      </c>
      <c r="I59" s="40">
        <v>86552.44</v>
      </c>
    </row>
    <row r="60" spans="1:9" ht="12.75" customHeight="1" x14ac:dyDescent="0.15">
      <c r="A60" s="41" t="s">
        <v>106</v>
      </c>
      <c r="B60" s="41"/>
      <c r="C60" s="41"/>
      <c r="D60" s="13" t="s">
        <v>101</v>
      </c>
      <c r="E60" s="13" t="s">
        <v>107</v>
      </c>
      <c r="F60" s="14" t="s">
        <v>38</v>
      </c>
      <c r="G60" s="14" t="s">
        <v>38</v>
      </c>
      <c r="H60" s="14" t="s">
        <v>38</v>
      </c>
      <c r="I60" s="14" t="s">
        <v>38</v>
      </c>
    </row>
    <row r="61" spans="1:9" ht="9" customHeight="1" x14ac:dyDescent="0.15">
      <c r="A61" s="42" t="s">
        <v>39</v>
      </c>
      <c r="B61" s="42"/>
      <c r="C61" s="42"/>
      <c r="D61" s="11"/>
      <c r="E61" s="11"/>
      <c r="F61" s="12"/>
      <c r="G61" s="12"/>
      <c r="H61" s="12"/>
      <c r="I61" s="12"/>
    </row>
    <row r="62" spans="1:9" ht="12.75" customHeight="1" x14ac:dyDescent="0.15">
      <c r="A62" s="41" t="s">
        <v>108</v>
      </c>
      <c r="B62" s="41"/>
      <c r="C62" s="41"/>
      <c r="D62" s="13" t="s">
        <v>103</v>
      </c>
      <c r="E62" s="13" t="s">
        <v>109</v>
      </c>
      <c r="F62" s="14">
        <v>248003.9</v>
      </c>
      <c r="G62" s="14">
        <v>164111.79</v>
      </c>
      <c r="H62" s="14">
        <v>36267.370000000003</v>
      </c>
      <c r="I62" s="14">
        <v>448383.06</v>
      </c>
    </row>
    <row r="63" spans="1:9" ht="9" customHeight="1" x14ac:dyDescent="0.15">
      <c r="A63" s="42" t="s">
        <v>39</v>
      </c>
      <c r="B63" s="42"/>
      <c r="C63" s="42"/>
      <c r="D63" s="11"/>
      <c r="E63" s="11"/>
      <c r="F63" s="12"/>
      <c r="G63" s="12"/>
      <c r="H63" s="12"/>
      <c r="I63" s="12"/>
    </row>
    <row r="64" spans="1:9" ht="11.25" customHeight="1" x14ac:dyDescent="0.15">
      <c r="A64" s="52" t="s">
        <v>110</v>
      </c>
      <c r="B64" s="52"/>
      <c r="C64" s="52"/>
      <c r="D64" s="11"/>
      <c r="E64" s="39" t="s">
        <v>111</v>
      </c>
      <c r="F64" s="40">
        <v>248003.9</v>
      </c>
      <c r="G64" s="40" t="s">
        <v>38</v>
      </c>
      <c r="H64" s="40" t="s">
        <v>38</v>
      </c>
      <c r="I64" s="40">
        <v>248003.9</v>
      </c>
    </row>
    <row r="65" spans="1:9" ht="11.25" customHeight="1" x14ac:dyDescent="0.15">
      <c r="A65" s="52" t="s">
        <v>112</v>
      </c>
      <c r="B65" s="52"/>
      <c r="C65" s="52"/>
      <c r="D65" s="11"/>
      <c r="E65" s="39" t="s">
        <v>113</v>
      </c>
      <c r="F65" s="40" t="s">
        <v>38</v>
      </c>
      <c r="G65" s="40">
        <v>164111.79</v>
      </c>
      <c r="H65" s="40">
        <v>11267.37</v>
      </c>
      <c r="I65" s="40">
        <v>175379.16</v>
      </c>
    </row>
    <row r="66" spans="1:9" ht="21.75" customHeight="1" x14ac:dyDescent="0.15">
      <c r="A66" s="52" t="s">
        <v>114</v>
      </c>
      <c r="B66" s="52"/>
      <c r="C66" s="52"/>
      <c r="D66" s="11"/>
      <c r="E66" s="39" t="s">
        <v>115</v>
      </c>
      <c r="F66" s="40" t="s">
        <v>38</v>
      </c>
      <c r="G66" s="40" t="s">
        <v>38</v>
      </c>
      <c r="H66" s="40">
        <v>25000</v>
      </c>
      <c r="I66" s="40">
        <v>25000</v>
      </c>
    </row>
    <row r="67" spans="1:9" ht="12" customHeight="1" x14ac:dyDescent="0.15">
      <c r="A67" s="41" t="s">
        <v>116</v>
      </c>
      <c r="B67" s="41"/>
      <c r="C67" s="41"/>
      <c r="D67" s="13" t="s">
        <v>107</v>
      </c>
      <c r="E67" s="13" t="s">
        <v>117</v>
      </c>
      <c r="F67" s="14">
        <v>492621.61</v>
      </c>
      <c r="G67" s="14">
        <v>7047650.21</v>
      </c>
      <c r="H67" s="14">
        <v>1646426.07</v>
      </c>
      <c r="I67" s="14">
        <v>9186697.8900000006</v>
      </c>
    </row>
    <row r="68" spans="1:9" ht="9" customHeight="1" x14ac:dyDescent="0.15">
      <c r="A68" s="42" t="s">
        <v>39</v>
      </c>
      <c r="B68" s="42"/>
      <c r="C68" s="42"/>
      <c r="D68" s="11"/>
      <c r="E68" s="11"/>
      <c r="F68" s="12"/>
      <c r="G68" s="12"/>
      <c r="H68" s="12"/>
      <c r="I68" s="12"/>
    </row>
    <row r="69" spans="1:9" ht="12" customHeight="1" x14ac:dyDescent="0.15">
      <c r="A69" s="52" t="s">
        <v>118</v>
      </c>
      <c r="B69" s="52"/>
      <c r="C69" s="52"/>
      <c r="D69" s="11"/>
      <c r="E69" s="39" t="s">
        <v>119</v>
      </c>
      <c r="F69" s="40" t="s">
        <v>38</v>
      </c>
      <c r="G69" s="40">
        <v>4473486.3099999996</v>
      </c>
      <c r="H69" s="40">
        <v>79103.679999999993</v>
      </c>
      <c r="I69" s="40">
        <v>4552589.99</v>
      </c>
    </row>
    <row r="70" spans="1:9" ht="12" customHeight="1" x14ac:dyDescent="0.15">
      <c r="A70" s="52" t="s">
        <v>120</v>
      </c>
      <c r="B70" s="52"/>
      <c r="C70" s="52"/>
      <c r="D70" s="11"/>
      <c r="E70" s="39" t="s">
        <v>121</v>
      </c>
      <c r="F70" s="40">
        <v>492621.61</v>
      </c>
      <c r="G70" s="40">
        <v>2574163.9</v>
      </c>
      <c r="H70" s="40">
        <v>1567322.39</v>
      </c>
      <c r="I70" s="40">
        <v>4634107.9000000004</v>
      </c>
    </row>
    <row r="71" spans="1:9" ht="10.5" customHeight="1" x14ac:dyDescent="0.15">
      <c r="A71" s="41" t="s">
        <v>122</v>
      </c>
      <c r="B71" s="41"/>
      <c r="C71" s="41"/>
      <c r="D71" s="13" t="s">
        <v>109</v>
      </c>
      <c r="E71" s="13" t="s">
        <v>123</v>
      </c>
      <c r="F71" s="14" t="s">
        <v>38</v>
      </c>
      <c r="G71" s="14" t="s">
        <v>38</v>
      </c>
      <c r="H71" s="14" t="s">
        <v>38</v>
      </c>
      <c r="I71" s="14" t="s">
        <v>38</v>
      </c>
    </row>
    <row r="72" spans="1:9" ht="9" customHeight="1" x14ac:dyDescent="0.15">
      <c r="A72" s="42" t="s">
        <v>39</v>
      </c>
      <c r="B72" s="42"/>
      <c r="C72" s="42"/>
      <c r="D72" s="11"/>
      <c r="E72" s="11"/>
      <c r="F72" s="12"/>
      <c r="G72" s="12"/>
      <c r="H72" s="12"/>
      <c r="I72" s="12"/>
    </row>
    <row r="73" spans="1:9" ht="14.25" customHeight="1" x14ac:dyDescent="0.15">
      <c r="A73" s="41" t="s">
        <v>124</v>
      </c>
      <c r="B73" s="41"/>
      <c r="C73" s="41"/>
      <c r="D73" s="13" t="s">
        <v>117</v>
      </c>
      <c r="E73" s="13" t="s">
        <v>125</v>
      </c>
      <c r="F73" s="14" t="s">
        <v>38</v>
      </c>
      <c r="G73" s="14">
        <v>3541225.5</v>
      </c>
      <c r="H73" s="14">
        <v>107800</v>
      </c>
      <c r="I73" s="14">
        <v>3649025.5</v>
      </c>
    </row>
    <row r="74" spans="1:9" ht="9" customHeight="1" x14ac:dyDescent="0.15">
      <c r="A74" s="42" t="s">
        <v>39</v>
      </c>
      <c r="B74" s="42"/>
      <c r="C74" s="42"/>
      <c r="D74" s="11"/>
      <c r="E74" s="11"/>
      <c r="F74" s="12"/>
      <c r="G74" s="12"/>
      <c r="H74" s="12"/>
      <c r="I74" s="12"/>
    </row>
    <row r="75" spans="1:9" ht="11.25" customHeight="1" x14ac:dyDescent="0.15">
      <c r="A75" s="52" t="s">
        <v>126</v>
      </c>
      <c r="B75" s="52"/>
      <c r="C75" s="52"/>
      <c r="D75" s="11"/>
      <c r="E75" s="39" t="s">
        <v>127</v>
      </c>
      <c r="F75" s="40" t="s">
        <v>38</v>
      </c>
      <c r="G75" s="40">
        <v>2359555.5</v>
      </c>
      <c r="H75" s="40">
        <v>8800</v>
      </c>
      <c r="I75" s="40">
        <v>2368355.5</v>
      </c>
    </row>
    <row r="76" spans="1:9" ht="11.25" customHeight="1" x14ac:dyDescent="0.15">
      <c r="A76" s="52" t="s">
        <v>128</v>
      </c>
      <c r="B76" s="52"/>
      <c r="C76" s="52"/>
      <c r="D76" s="11"/>
      <c r="E76" s="39" t="s">
        <v>129</v>
      </c>
      <c r="F76" s="40" t="s">
        <v>38</v>
      </c>
      <c r="G76" s="40">
        <v>1181670</v>
      </c>
      <c r="H76" s="40">
        <v>84000</v>
      </c>
      <c r="I76" s="40">
        <v>1265670</v>
      </c>
    </row>
    <row r="77" spans="1:9" ht="11.25" customHeight="1" x14ac:dyDescent="0.15">
      <c r="A77" s="52" t="s">
        <v>130</v>
      </c>
      <c r="B77" s="52"/>
      <c r="C77" s="52"/>
      <c r="D77" s="11"/>
      <c r="E77" s="39" t="s">
        <v>131</v>
      </c>
      <c r="F77" s="40" t="s">
        <v>38</v>
      </c>
      <c r="G77" s="40" t="s">
        <v>38</v>
      </c>
      <c r="H77" s="40">
        <v>15000</v>
      </c>
      <c r="I77" s="40">
        <v>15000</v>
      </c>
    </row>
    <row r="78" spans="1:9" ht="24" customHeight="1" x14ac:dyDescent="0.15">
      <c r="A78" s="46" t="s">
        <v>132</v>
      </c>
      <c r="B78" s="46"/>
      <c r="C78" s="46"/>
      <c r="D78" s="15" t="s">
        <v>133</v>
      </c>
      <c r="E78" s="15"/>
      <c r="F78" s="2">
        <v>-232489.94</v>
      </c>
      <c r="G78" s="2">
        <v>2280451.3199999998</v>
      </c>
      <c r="H78" s="2">
        <v>2119952.73</v>
      </c>
      <c r="I78" s="2">
        <v>4167914.11</v>
      </c>
    </row>
    <row r="79" spans="1:9" ht="12" customHeight="1" x14ac:dyDescent="0.15">
      <c r="A79" s="46" t="s">
        <v>134</v>
      </c>
      <c r="B79" s="46"/>
      <c r="C79" s="46"/>
      <c r="D79" s="15" t="s">
        <v>135</v>
      </c>
      <c r="E79" s="15"/>
      <c r="F79" s="2">
        <v>-232489.94</v>
      </c>
      <c r="G79" s="2">
        <v>2280451.3199999998</v>
      </c>
      <c r="H79" s="2">
        <v>2119952.73</v>
      </c>
      <c r="I79" s="2">
        <v>4167914.11</v>
      </c>
    </row>
    <row r="80" spans="1:9" ht="12" customHeight="1" x14ac:dyDescent="0.15">
      <c r="A80" s="46" t="s">
        <v>136</v>
      </c>
      <c r="B80" s="46"/>
      <c r="C80" s="46"/>
      <c r="D80" s="15" t="s">
        <v>137</v>
      </c>
      <c r="E80" s="15"/>
      <c r="F80" s="2" t="s">
        <v>38</v>
      </c>
      <c r="G80" s="2" t="s">
        <v>38</v>
      </c>
      <c r="H80" s="2" t="s">
        <v>38</v>
      </c>
      <c r="I80" s="2" t="s">
        <v>38</v>
      </c>
    </row>
    <row r="81" spans="1:9" ht="23.25" customHeight="1" x14ac:dyDescent="0.15">
      <c r="A81" s="46" t="s">
        <v>138</v>
      </c>
      <c r="B81" s="46"/>
      <c r="C81" s="46"/>
      <c r="D81" s="15" t="s">
        <v>139</v>
      </c>
      <c r="E81" s="15"/>
      <c r="F81" s="2">
        <v>-178942.74</v>
      </c>
      <c r="G81" s="2">
        <v>12873162.91</v>
      </c>
      <c r="H81" s="2">
        <v>2924330.38</v>
      </c>
      <c r="I81" s="2">
        <v>15618550.550000001</v>
      </c>
    </row>
    <row r="82" spans="1:9" ht="12" customHeight="1" x14ac:dyDescent="0.15">
      <c r="A82" s="46" t="s">
        <v>140</v>
      </c>
      <c r="B82" s="46"/>
      <c r="C82" s="46"/>
      <c r="D82" s="15" t="s">
        <v>141</v>
      </c>
      <c r="E82" s="15"/>
      <c r="F82" s="2" t="s">
        <v>38</v>
      </c>
      <c r="G82" s="2">
        <v>-754740.28</v>
      </c>
      <c r="H82" s="2">
        <v>800041.32</v>
      </c>
      <c r="I82" s="2">
        <v>45301.04</v>
      </c>
    </row>
    <row r="83" spans="1:9" ht="21.75" customHeight="1" x14ac:dyDescent="0.15">
      <c r="A83" s="46" t="s">
        <v>142</v>
      </c>
      <c r="B83" s="46"/>
      <c r="C83" s="46"/>
      <c r="D83" s="15" t="s">
        <v>143</v>
      </c>
      <c r="E83" s="15" t="s">
        <v>139</v>
      </c>
      <c r="F83" s="2" t="s">
        <v>38</v>
      </c>
      <c r="G83" s="2">
        <v>4350895.1500000004</v>
      </c>
      <c r="H83" s="2">
        <v>904145</v>
      </c>
      <c r="I83" s="2">
        <v>5255040.1500000004</v>
      </c>
    </row>
    <row r="84" spans="1:9" ht="12" customHeight="1" x14ac:dyDescent="0.15">
      <c r="A84" s="46" t="s">
        <v>144</v>
      </c>
      <c r="B84" s="46"/>
      <c r="C84" s="46"/>
      <c r="D84" s="15" t="s">
        <v>145</v>
      </c>
      <c r="E84" s="15" t="s">
        <v>146</v>
      </c>
      <c r="F84" s="2" t="s">
        <v>38</v>
      </c>
      <c r="G84" s="2">
        <v>5105635.43</v>
      </c>
      <c r="H84" s="2">
        <v>104103.67999999999</v>
      </c>
      <c r="I84" s="2">
        <v>5209739.1100000003</v>
      </c>
    </row>
    <row r="85" spans="1:9" ht="12" customHeight="1" x14ac:dyDescent="0.15">
      <c r="A85" s="46" t="s">
        <v>147</v>
      </c>
      <c r="B85" s="46"/>
      <c r="C85" s="46"/>
      <c r="D85" s="15" t="s">
        <v>148</v>
      </c>
      <c r="E85" s="15"/>
      <c r="F85" s="2" t="s">
        <v>38</v>
      </c>
      <c r="G85" s="2" t="s">
        <v>38</v>
      </c>
      <c r="H85" s="2" t="s">
        <v>38</v>
      </c>
      <c r="I85" s="2" t="s">
        <v>38</v>
      </c>
    </row>
    <row r="86" spans="1:9" ht="21.75" customHeight="1" x14ac:dyDescent="0.15">
      <c r="A86" s="46" t="s">
        <v>149</v>
      </c>
      <c r="B86" s="46"/>
      <c r="C86" s="46"/>
      <c r="D86" s="15" t="s">
        <v>150</v>
      </c>
      <c r="E86" s="15" t="s">
        <v>141</v>
      </c>
      <c r="F86" s="2" t="s">
        <v>38</v>
      </c>
      <c r="G86" s="2" t="s">
        <v>38</v>
      </c>
      <c r="H86" s="2" t="s">
        <v>38</v>
      </c>
      <c r="I86" s="2" t="s">
        <v>38</v>
      </c>
    </row>
    <row r="87" spans="1:9" ht="12" customHeight="1" x14ac:dyDescent="0.15">
      <c r="A87" s="46" t="s">
        <v>151</v>
      </c>
      <c r="B87" s="46"/>
      <c r="C87" s="46"/>
      <c r="D87" s="15" t="s">
        <v>152</v>
      </c>
      <c r="E87" s="15" t="s">
        <v>153</v>
      </c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12" customHeight="1" x14ac:dyDescent="0.15">
      <c r="A88" s="46" t="s">
        <v>154</v>
      </c>
      <c r="B88" s="46"/>
      <c r="C88" s="46"/>
      <c r="D88" s="15" t="s">
        <v>155</v>
      </c>
      <c r="E88" s="15"/>
      <c r="F88" s="2" t="s">
        <v>38</v>
      </c>
      <c r="G88" s="2">
        <v>12058803.9</v>
      </c>
      <c r="H88" s="2" t="s">
        <v>38</v>
      </c>
      <c r="I88" s="2">
        <v>12058803.9</v>
      </c>
    </row>
    <row r="89" spans="1:9" ht="21" customHeight="1" x14ac:dyDescent="0.15">
      <c r="A89" s="46" t="s">
        <v>156</v>
      </c>
      <c r="B89" s="46"/>
      <c r="C89" s="46"/>
      <c r="D89" s="15" t="s">
        <v>157</v>
      </c>
      <c r="E89" s="15" t="s">
        <v>148</v>
      </c>
      <c r="F89" s="2" t="s">
        <v>38</v>
      </c>
      <c r="G89" s="2">
        <v>12058803.9</v>
      </c>
      <c r="H89" s="2" t="s">
        <v>38</v>
      </c>
      <c r="I89" s="2">
        <v>12058803.9</v>
      </c>
    </row>
    <row r="90" spans="1:9" ht="12" customHeight="1" x14ac:dyDescent="0.15">
      <c r="A90" s="46" t="s">
        <v>158</v>
      </c>
      <c r="B90" s="46"/>
      <c r="C90" s="46"/>
      <c r="D90" s="15" t="s">
        <v>159</v>
      </c>
      <c r="E90" s="15" t="s">
        <v>160</v>
      </c>
      <c r="F90" s="2" t="s">
        <v>38</v>
      </c>
      <c r="G90" s="2" t="s">
        <v>38</v>
      </c>
      <c r="H90" s="2" t="s">
        <v>38</v>
      </c>
      <c r="I90" s="2" t="s">
        <v>38</v>
      </c>
    </row>
    <row r="91" spans="1:9" ht="12" customHeight="1" x14ac:dyDescent="0.15">
      <c r="A91" s="46" t="s">
        <v>161</v>
      </c>
      <c r="B91" s="46"/>
      <c r="C91" s="46"/>
      <c r="D91" s="15" t="s">
        <v>162</v>
      </c>
      <c r="E91" s="15"/>
      <c r="F91" s="2">
        <v>-178942.74</v>
      </c>
      <c r="G91" s="2">
        <v>1569099.29</v>
      </c>
      <c r="H91" s="2">
        <v>2124289.06</v>
      </c>
      <c r="I91" s="2">
        <v>3514445.61</v>
      </c>
    </row>
    <row r="92" spans="1:9" ht="20.25" customHeight="1" x14ac:dyDescent="0.15">
      <c r="A92" s="46" t="s">
        <v>163</v>
      </c>
      <c r="B92" s="46"/>
      <c r="C92" s="46"/>
      <c r="D92" s="15" t="s">
        <v>164</v>
      </c>
      <c r="E92" s="15" t="s">
        <v>165</v>
      </c>
      <c r="F92" s="2">
        <v>313678.87</v>
      </c>
      <c r="G92" s="2">
        <v>4222020.6399999997</v>
      </c>
      <c r="H92" s="2">
        <v>7192180.4500000002</v>
      </c>
      <c r="I92" s="2">
        <v>11727879.960000001</v>
      </c>
    </row>
    <row r="93" spans="1:9" ht="21.75" customHeight="1" x14ac:dyDescent="0.15">
      <c r="A93" s="43" t="str">
        <f>IF(AND(G93=" - ",H93=" - ",F93=" - "),"из них:","из них:  увеличение стоимости материальных запасов для целей капитальных  вложений")</f>
        <v>из них:</v>
      </c>
      <c r="B93" s="44"/>
      <c r="C93" s="45"/>
      <c r="D93" s="38"/>
      <c r="E93" s="37" t="str">
        <f>IF(AND(F93=" - ",G93=" - ",H93=" - "),"","347")</f>
        <v/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2" customHeight="1" x14ac:dyDescent="0.15">
      <c r="A94" s="46" t="s">
        <v>166</v>
      </c>
      <c r="B94" s="46"/>
      <c r="C94" s="46"/>
      <c r="D94" s="15" t="s">
        <v>167</v>
      </c>
      <c r="E94" s="15" t="s">
        <v>168</v>
      </c>
      <c r="F94" s="2">
        <v>492621.61</v>
      </c>
      <c r="G94" s="2">
        <v>2652921.35</v>
      </c>
      <c r="H94" s="2">
        <v>5067891.3899999997</v>
      </c>
      <c r="I94" s="2">
        <v>8213434.3499999996</v>
      </c>
    </row>
    <row r="95" spans="1:9" ht="22.5" customHeight="1" x14ac:dyDescent="0.15">
      <c r="A95" s="43" t="str">
        <f>IF(AND(G95=" - ",H95=" - ",F95=" - "),"из них:","из них:  уменьшение стоимости материальных запасов для целей капитальных  вложений")</f>
        <v>из них:</v>
      </c>
      <c r="B95" s="44"/>
      <c r="C95" s="45"/>
      <c r="D95" s="15"/>
      <c r="E95" s="37" t="str">
        <f>IF(AND(F95=" - ",G95=" - ",H95=" - "),"","447")</f>
        <v/>
      </c>
      <c r="F95" s="2" t="s">
        <v>38</v>
      </c>
      <c r="G95" s="2" t="s">
        <v>38</v>
      </c>
      <c r="H95" s="2" t="s">
        <v>38</v>
      </c>
      <c r="I95" s="2" t="s">
        <v>38</v>
      </c>
    </row>
    <row r="96" spans="1:9" ht="15.75" customHeight="1" x14ac:dyDescent="0.15">
      <c r="A96" s="46" t="s">
        <v>169</v>
      </c>
      <c r="B96" s="46"/>
      <c r="C96" s="46"/>
      <c r="D96" s="15" t="s">
        <v>170</v>
      </c>
      <c r="E96" s="15"/>
      <c r="F96" s="2" t="s">
        <v>38</v>
      </c>
      <c r="G96" s="2" t="s">
        <v>38</v>
      </c>
      <c r="H96" s="2" t="s">
        <v>38</v>
      </c>
      <c r="I96" s="2" t="s">
        <v>38</v>
      </c>
    </row>
    <row r="97" spans="1:9" ht="20.25" customHeight="1" x14ac:dyDescent="0.15">
      <c r="A97" s="46" t="s">
        <v>171</v>
      </c>
      <c r="B97" s="46"/>
      <c r="C97" s="46"/>
      <c r="D97" s="15" t="s">
        <v>172</v>
      </c>
      <c r="E97" s="15" t="s">
        <v>173</v>
      </c>
      <c r="F97" s="2" t="s">
        <v>38</v>
      </c>
      <c r="G97" s="2" t="s">
        <v>38</v>
      </c>
      <c r="H97" s="2" t="s">
        <v>38</v>
      </c>
      <c r="I97" s="2" t="s">
        <v>38</v>
      </c>
    </row>
    <row r="98" spans="1:9" ht="12" customHeight="1" x14ac:dyDescent="0.15">
      <c r="A98" s="46" t="s">
        <v>174</v>
      </c>
      <c r="B98" s="46"/>
      <c r="C98" s="46"/>
      <c r="D98" s="15" t="s">
        <v>175</v>
      </c>
      <c r="E98" s="15" t="s">
        <v>176</v>
      </c>
      <c r="F98" s="2" t="s">
        <v>38</v>
      </c>
      <c r="G98" s="2" t="s">
        <v>38</v>
      </c>
      <c r="H98" s="2" t="s">
        <v>38</v>
      </c>
      <c r="I98" s="2" t="s">
        <v>38</v>
      </c>
    </row>
    <row r="99" spans="1:9" ht="17.45" customHeight="1" x14ac:dyDescent="0.15">
      <c r="A99" s="46" t="s">
        <v>177</v>
      </c>
      <c r="B99" s="46"/>
      <c r="C99" s="46"/>
      <c r="D99" s="15" t="s">
        <v>178</v>
      </c>
      <c r="E99" s="15"/>
      <c r="F99" s="2" t="s">
        <v>38</v>
      </c>
      <c r="G99" s="2" t="s">
        <v>38</v>
      </c>
      <c r="H99" s="2" t="s">
        <v>38</v>
      </c>
      <c r="I99" s="2" t="s">
        <v>38</v>
      </c>
    </row>
    <row r="100" spans="1:9" ht="21.75" customHeight="1" x14ac:dyDescent="0.15">
      <c r="A100" s="46" t="s">
        <v>179</v>
      </c>
      <c r="B100" s="46"/>
      <c r="C100" s="46"/>
      <c r="D100" s="15" t="s">
        <v>180</v>
      </c>
      <c r="E100" s="15" t="s">
        <v>181</v>
      </c>
      <c r="F100" s="2" t="s">
        <v>38</v>
      </c>
      <c r="G100" s="2">
        <v>44311553.289999999</v>
      </c>
      <c r="H100" s="2">
        <v>8172904.4900000002</v>
      </c>
      <c r="I100" s="2">
        <v>52484457.780000001</v>
      </c>
    </row>
    <row r="101" spans="1:9" ht="12" customHeight="1" x14ac:dyDescent="0.15">
      <c r="A101" s="46" t="s">
        <v>182</v>
      </c>
      <c r="B101" s="46"/>
      <c r="C101" s="46"/>
      <c r="D101" s="15" t="s">
        <v>183</v>
      </c>
      <c r="E101" s="15" t="s">
        <v>181</v>
      </c>
      <c r="F101" s="2" t="s">
        <v>38</v>
      </c>
      <c r="G101" s="2">
        <v>44311553.289999999</v>
      </c>
      <c r="H101" s="2">
        <v>8172904.4900000002</v>
      </c>
      <c r="I101" s="2">
        <v>52484457.780000001</v>
      </c>
    </row>
    <row r="102" spans="1:9" ht="12" customHeight="1" x14ac:dyDescent="0.15">
      <c r="A102" s="46" t="s">
        <v>184</v>
      </c>
      <c r="B102" s="46"/>
      <c r="C102" s="46"/>
      <c r="D102" s="15" t="s">
        <v>185</v>
      </c>
      <c r="E102" s="15" t="s">
        <v>181</v>
      </c>
      <c r="F102" s="2" t="s">
        <v>38</v>
      </c>
      <c r="G102" s="2" t="s">
        <v>38</v>
      </c>
      <c r="H102" s="2" t="s">
        <v>38</v>
      </c>
      <c r="I102" s="2" t="s">
        <v>38</v>
      </c>
    </row>
    <row r="103" spans="1:9" ht="19.5" customHeight="1" x14ac:dyDescent="0.15">
      <c r="A103" s="46" t="s">
        <v>186</v>
      </c>
      <c r="B103" s="46"/>
      <c r="C103" s="46"/>
      <c r="D103" s="15" t="s">
        <v>187</v>
      </c>
      <c r="E103" s="15"/>
      <c r="F103" s="2">
        <v>-53547.199999999997</v>
      </c>
      <c r="G103" s="2">
        <v>-10592711.59</v>
      </c>
      <c r="H103" s="2">
        <v>-804377.65</v>
      </c>
      <c r="I103" s="2">
        <v>-11450636.439999999</v>
      </c>
    </row>
    <row r="104" spans="1:9" ht="32.25" customHeight="1" x14ac:dyDescent="0.15">
      <c r="A104" s="46" t="s">
        <v>188</v>
      </c>
      <c r="B104" s="46"/>
      <c r="C104" s="46"/>
      <c r="D104" s="15" t="s">
        <v>189</v>
      </c>
      <c r="E104" s="15"/>
      <c r="F104" s="2">
        <v>199006.57</v>
      </c>
      <c r="G104" s="2">
        <v>-9720925.3399999999</v>
      </c>
      <c r="H104" s="2">
        <v>-602909.84</v>
      </c>
      <c r="I104" s="2">
        <v>-10124828.609999999</v>
      </c>
    </row>
    <row r="105" spans="1:9" ht="12.75" customHeight="1" x14ac:dyDescent="0.15">
      <c r="A105" s="46" t="s">
        <v>190</v>
      </c>
      <c r="B105" s="46"/>
      <c r="C105" s="46"/>
      <c r="D105" s="15" t="s">
        <v>191</v>
      </c>
      <c r="E105" s="15"/>
      <c r="F105" s="2">
        <v>199006.57</v>
      </c>
      <c r="G105" s="2">
        <v>4107456.54</v>
      </c>
      <c r="H105" s="2">
        <v>-299629.83</v>
      </c>
      <c r="I105" s="2">
        <v>4006833.28</v>
      </c>
    </row>
    <row r="106" spans="1:9" ht="21" customHeight="1" x14ac:dyDescent="0.15">
      <c r="A106" s="46" t="s">
        <v>192</v>
      </c>
      <c r="B106" s="46"/>
      <c r="C106" s="46"/>
      <c r="D106" s="15" t="s">
        <v>193</v>
      </c>
      <c r="E106" s="15" t="s">
        <v>194</v>
      </c>
      <c r="F106" s="2">
        <v>7062952.5899999999</v>
      </c>
      <c r="G106" s="2">
        <v>47568189.079999998</v>
      </c>
      <c r="H106" s="2">
        <v>9743794.1699999999</v>
      </c>
      <c r="I106" s="2">
        <v>64374935.840000004</v>
      </c>
    </row>
    <row r="107" spans="1:9" ht="14.25" customHeight="1" x14ac:dyDescent="0.15">
      <c r="A107" s="53" t="s">
        <v>195</v>
      </c>
      <c r="B107" s="53"/>
      <c r="C107" s="53"/>
      <c r="D107" s="15" t="s">
        <v>196</v>
      </c>
      <c r="E107" s="15" t="s">
        <v>197</v>
      </c>
      <c r="F107" s="2">
        <v>6863946.0199999996</v>
      </c>
      <c r="G107" s="2">
        <v>43460732.539999999</v>
      </c>
      <c r="H107" s="2">
        <v>10043424</v>
      </c>
      <c r="I107" s="2">
        <v>60368102.560000002</v>
      </c>
    </row>
    <row r="108" spans="1:9" ht="12.75" customHeight="1" x14ac:dyDescent="0.15">
      <c r="A108" s="46" t="s">
        <v>198</v>
      </c>
      <c r="B108" s="46"/>
      <c r="C108" s="46"/>
      <c r="D108" s="15" t="s">
        <v>168</v>
      </c>
      <c r="E108" s="15"/>
      <c r="F108" s="2" t="s">
        <v>38</v>
      </c>
      <c r="G108" s="2" t="s">
        <v>38</v>
      </c>
      <c r="H108" s="2" t="s">
        <v>38</v>
      </c>
      <c r="I108" s="2" t="s">
        <v>38</v>
      </c>
    </row>
    <row r="109" spans="1:9" ht="33.75" customHeight="1" x14ac:dyDescent="0.15">
      <c r="A109" s="53" t="s">
        <v>199</v>
      </c>
      <c r="B109" s="53"/>
      <c r="C109" s="53"/>
      <c r="D109" s="15" t="s">
        <v>200</v>
      </c>
      <c r="E109" s="15" t="s">
        <v>201</v>
      </c>
      <c r="F109" s="2" t="s">
        <v>38</v>
      </c>
      <c r="G109" s="2" t="s">
        <v>38</v>
      </c>
      <c r="H109" s="2" t="s">
        <v>38</v>
      </c>
      <c r="I109" s="2" t="s">
        <v>38</v>
      </c>
    </row>
    <row r="110" spans="1:9" ht="20.25" customHeight="1" x14ac:dyDescent="0.15">
      <c r="A110" s="53" t="s">
        <v>202</v>
      </c>
      <c r="B110" s="53"/>
      <c r="C110" s="53"/>
      <c r="D110" s="15" t="s">
        <v>203</v>
      </c>
      <c r="E110" s="15" t="s">
        <v>204</v>
      </c>
      <c r="F110" s="2" t="s">
        <v>38</v>
      </c>
      <c r="G110" s="2" t="s">
        <v>38</v>
      </c>
      <c r="H110" s="2" t="s">
        <v>38</v>
      </c>
      <c r="I110" s="2" t="s">
        <v>38</v>
      </c>
    </row>
    <row r="111" spans="1:9" ht="13.5" customHeight="1" x14ac:dyDescent="0.15">
      <c r="A111" s="46" t="s">
        <v>205</v>
      </c>
      <c r="B111" s="46"/>
      <c r="C111" s="46"/>
      <c r="D111" s="15" t="s">
        <v>206</v>
      </c>
      <c r="E111" s="15"/>
      <c r="F111" s="2" t="s">
        <v>38</v>
      </c>
      <c r="G111" s="2" t="s">
        <v>38</v>
      </c>
      <c r="H111" s="2" t="s">
        <v>38</v>
      </c>
      <c r="I111" s="2" t="s">
        <v>38</v>
      </c>
    </row>
    <row r="112" spans="1:9" ht="19.5" customHeight="1" x14ac:dyDescent="0.15">
      <c r="A112" s="53" t="s">
        <v>207</v>
      </c>
      <c r="B112" s="53"/>
      <c r="C112" s="53"/>
      <c r="D112" s="15" t="s">
        <v>208</v>
      </c>
      <c r="E112" s="15" t="s">
        <v>209</v>
      </c>
      <c r="F112" s="2" t="s">
        <v>38</v>
      </c>
      <c r="G112" s="2" t="s">
        <v>38</v>
      </c>
      <c r="H112" s="2" t="s">
        <v>38</v>
      </c>
      <c r="I112" s="2" t="s">
        <v>38</v>
      </c>
    </row>
    <row r="113" spans="1:9" ht="12.75" customHeight="1" x14ac:dyDescent="0.15">
      <c r="A113" s="53" t="s">
        <v>210</v>
      </c>
      <c r="B113" s="53"/>
      <c r="C113" s="53"/>
      <c r="D113" s="15" t="s">
        <v>211</v>
      </c>
      <c r="E113" s="15" t="s">
        <v>212</v>
      </c>
      <c r="F113" s="2" t="s">
        <v>38</v>
      </c>
      <c r="G113" s="2" t="s">
        <v>38</v>
      </c>
      <c r="H113" s="2" t="s">
        <v>38</v>
      </c>
      <c r="I113" s="2" t="s">
        <v>38</v>
      </c>
    </row>
    <row r="114" spans="1:9" ht="12.75" customHeight="1" x14ac:dyDescent="0.15">
      <c r="A114" s="46" t="s">
        <v>213</v>
      </c>
      <c r="B114" s="46"/>
      <c r="C114" s="46"/>
      <c r="D114" s="15" t="s">
        <v>214</v>
      </c>
      <c r="E114" s="15"/>
      <c r="F114" s="2" t="s">
        <v>38</v>
      </c>
      <c r="G114" s="2" t="s">
        <v>38</v>
      </c>
      <c r="H114" s="2" t="s">
        <v>38</v>
      </c>
      <c r="I114" s="2" t="s">
        <v>38</v>
      </c>
    </row>
    <row r="115" spans="1:9" ht="21" customHeight="1" x14ac:dyDescent="0.15">
      <c r="A115" s="46" t="s">
        <v>215</v>
      </c>
      <c r="B115" s="46"/>
      <c r="C115" s="46"/>
      <c r="D115" s="15" t="s">
        <v>216</v>
      </c>
      <c r="E115" s="15" t="s">
        <v>217</v>
      </c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12.75" customHeight="1" x14ac:dyDescent="0.15">
      <c r="A116" s="46" t="s">
        <v>218</v>
      </c>
      <c r="B116" s="46"/>
      <c r="C116" s="46"/>
      <c r="D116" s="15" t="s">
        <v>219</v>
      </c>
      <c r="E116" s="15" t="s">
        <v>220</v>
      </c>
      <c r="F116" s="2" t="s">
        <v>38</v>
      </c>
      <c r="G116" s="2" t="s">
        <v>38</v>
      </c>
      <c r="H116" s="2" t="s">
        <v>38</v>
      </c>
      <c r="I116" s="2" t="s">
        <v>38</v>
      </c>
    </row>
    <row r="117" spans="1:9" ht="12.75" customHeight="1" x14ac:dyDescent="0.15">
      <c r="A117" s="46" t="s">
        <v>221</v>
      </c>
      <c r="B117" s="46"/>
      <c r="C117" s="46"/>
      <c r="D117" s="15" t="s">
        <v>222</v>
      </c>
      <c r="E117" s="15"/>
      <c r="F117" s="2" t="s">
        <v>38</v>
      </c>
      <c r="G117" s="2" t="s">
        <v>38</v>
      </c>
      <c r="H117" s="2" t="s">
        <v>38</v>
      </c>
      <c r="I117" s="2" t="s">
        <v>38</v>
      </c>
    </row>
    <row r="118" spans="1:9" ht="21" customHeight="1" x14ac:dyDescent="0.15">
      <c r="A118" s="46" t="s">
        <v>223</v>
      </c>
      <c r="B118" s="46"/>
      <c r="C118" s="46"/>
      <c r="D118" s="15" t="s">
        <v>224</v>
      </c>
      <c r="E118" s="15" t="s">
        <v>225</v>
      </c>
      <c r="F118" s="2" t="s">
        <v>38</v>
      </c>
      <c r="G118" s="2" t="s">
        <v>38</v>
      </c>
      <c r="H118" s="2" t="s">
        <v>38</v>
      </c>
      <c r="I118" s="2" t="s">
        <v>38</v>
      </c>
    </row>
    <row r="119" spans="1:9" ht="12.75" customHeight="1" x14ac:dyDescent="0.15">
      <c r="A119" s="46" t="s">
        <v>226</v>
      </c>
      <c r="B119" s="46"/>
      <c r="C119" s="46"/>
      <c r="D119" s="15" t="s">
        <v>227</v>
      </c>
      <c r="E119" s="15" t="s">
        <v>228</v>
      </c>
      <c r="F119" s="2" t="s">
        <v>38</v>
      </c>
      <c r="G119" s="2" t="s">
        <v>38</v>
      </c>
      <c r="H119" s="2" t="s">
        <v>38</v>
      </c>
      <c r="I119" s="2" t="s">
        <v>38</v>
      </c>
    </row>
    <row r="120" spans="1:9" ht="12.75" customHeight="1" x14ac:dyDescent="0.15">
      <c r="A120" s="46" t="s">
        <v>229</v>
      </c>
      <c r="B120" s="46"/>
      <c r="C120" s="46"/>
      <c r="D120" s="15" t="s">
        <v>230</v>
      </c>
      <c r="E120" s="15"/>
      <c r="F120" s="2" t="s">
        <v>38</v>
      </c>
      <c r="G120" s="2">
        <v>-13828381.880000001</v>
      </c>
      <c r="H120" s="2">
        <v>-303280.01</v>
      </c>
      <c r="I120" s="2">
        <v>-14131661.890000001</v>
      </c>
    </row>
    <row r="121" spans="1:9" ht="21" customHeight="1" x14ac:dyDescent="0.15">
      <c r="A121" s="46" t="s">
        <v>231</v>
      </c>
      <c r="B121" s="46"/>
      <c r="C121" s="46"/>
      <c r="D121" s="15" t="s">
        <v>232</v>
      </c>
      <c r="E121" s="15" t="s">
        <v>233</v>
      </c>
      <c r="F121" s="2">
        <v>7062952.5899999999</v>
      </c>
      <c r="G121" s="2">
        <v>48303923.25</v>
      </c>
      <c r="H121" s="2">
        <v>9501250.2300000004</v>
      </c>
      <c r="I121" s="2">
        <v>64868126.07</v>
      </c>
    </row>
    <row r="122" spans="1:9" ht="12.75" customHeight="1" x14ac:dyDescent="0.15">
      <c r="A122" s="46" t="s">
        <v>234</v>
      </c>
      <c r="B122" s="46"/>
      <c r="C122" s="46"/>
      <c r="D122" s="15" t="s">
        <v>235</v>
      </c>
      <c r="E122" s="15" t="s">
        <v>236</v>
      </c>
      <c r="F122" s="2">
        <v>7062952.5899999999</v>
      </c>
      <c r="G122" s="2">
        <v>62132305.130000003</v>
      </c>
      <c r="H122" s="2">
        <v>9804530.2400000002</v>
      </c>
      <c r="I122" s="2">
        <v>78999787.959999993</v>
      </c>
    </row>
    <row r="123" spans="1:9" ht="21" customHeight="1" x14ac:dyDescent="0.15">
      <c r="A123" s="54" t="s">
        <v>237</v>
      </c>
      <c r="B123" s="54"/>
      <c r="C123" s="54"/>
      <c r="D123" s="15" t="s">
        <v>194</v>
      </c>
      <c r="E123" s="15"/>
      <c r="F123" s="2">
        <v>252553.77</v>
      </c>
      <c r="G123" s="2">
        <v>871786.25</v>
      </c>
      <c r="H123" s="2">
        <v>201467.81</v>
      </c>
      <c r="I123" s="2">
        <v>1325807.83</v>
      </c>
    </row>
    <row r="124" spans="1:9" ht="20.25" customHeight="1" x14ac:dyDescent="0.15">
      <c r="A124" s="46" t="s">
        <v>238</v>
      </c>
      <c r="B124" s="46"/>
      <c r="C124" s="46"/>
      <c r="D124" s="15" t="s">
        <v>201</v>
      </c>
      <c r="E124" s="15"/>
      <c r="F124" s="2" t="s">
        <v>38</v>
      </c>
      <c r="G124" s="2" t="s">
        <v>38</v>
      </c>
      <c r="H124" s="2" t="s">
        <v>38</v>
      </c>
      <c r="I124" s="2" t="s">
        <v>38</v>
      </c>
    </row>
    <row r="125" spans="1:9" ht="30" customHeight="1" x14ac:dyDescent="0.15">
      <c r="A125" s="53" t="s">
        <v>239</v>
      </c>
      <c r="B125" s="53"/>
      <c r="C125" s="53"/>
      <c r="D125" s="15" t="s">
        <v>240</v>
      </c>
      <c r="E125" s="15" t="s">
        <v>241</v>
      </c>
      <c r="F125" s="2" t="s">
        <v>38</v>
      </c>
      <c r="G125" s="2" t="s">
        <v>38</v>
      </c>
      <c r="H125" s="2" t="s">
        <v>38</v>
      </c>
      <c r="I125" s="2" t="s">
        <v>38</v>
      </c>
    </row>
    <row r="126" spans="1:9" ht="20.25" customHeight="1" x14ac:dyDescent="0.15">
      <c r="A126" s="53" t="s">
        <v>242</v>
      </c>
      <c r="B126" s="53"/>
      <c r="C126" s="53"/>
      <c r="D126" s="15" t="s">
        <v>243</v>
      </c>
      <c r="E126" s="15" t="s">
        <v>244</v>
      </c>
      <c r="F126" s="2" t="s">
        <v>38</v>
      </c>
      <c r="G126" s="2" t="s">
        <v>38</v>
      </c>
      <c r="H126" s="2" t="s">
        <v>38</v>
      </c>
      <c r="I126" s="2" t="s">
        <v>38</v>
      </c>
    </row>
    <row r="127" spans="1:9" ht="19.5" customHeight="1" x14ac:dyDescent="0.15">
      <c r="A127" s="46" t="s">
        <v>245</v>
      </c>
      <c r="B127" s="46"/>
      <c r="C127" s="46"/>
      <c r="D127" s="15" t="s">
        <v>209</v>
      </c>
      <c r="E127" s="15"/>
      <c r="F127" s="2" t="s">
        <v>38</v>
      </c>
      <c r="G127" s="2" t="s">
        <v>38</v>
      </c>
      <c r="H127" s="2" t="s">
        <v>38</v>
      </c>
      <c r="I127" s="2" t="s">
        <v>38</v>
      </c>
    </row>
    <row r="128" spans="1:9" ht="21" customHeight="1" x14ac:dyDescent="0.15">
      <c r="A128" s="53" t="s">
        <v>246</v>
      </c>
      <c r="B128" s="53"/>
      <c r="C128" s="53"/>
      <c r="D128" s="15" t="s">
        <v>247</v>
      </c>
      <c r="E128" s="15" t="s">
        <v>248</v>
      </c>
      <c r="F128" s="2" t="s">
        <v>38</v>
      </c>
      <c r="G128" s="2" t="s">
        <v>38</v>
      </c>
      <c r="H128" s="2" t="s">
        <v>38</v>
      </c>
      <c r="I128" s="2" t="s">
        <v>38</v>
      </c>
    </row>
    <row r="129" spans="1:9" ht="13.5" customHeight="1" x14ac:dyDescent="0.15">
      <c r="A129" s="53" t="s">
        <v>249</v>
      </c>
      <c r="B129" s="53"/>
      <c r="C129" s="53"/>
      <c r="D129" s="15" t="s">
        <v>250</v>
      </c>
      <c r="E129" s="15" t="s">
        <v>251</v>
      </c>
      <c r="F129" s="2" t="s">
        <v>38</v>
      </c>
      <c r="G129" s="2" t="s">
        <v>38</v>
      </c>
      <c r="H129" s="2" t="s">
        <v>38</v>
      </c>
      <c r="I129" s="2" t="s">
        <v>38</v>
      </c>
    </row>
    <row r="130" spans="1:9" ht="15.75" customHeight="1" x14ac:dyDescent="0.15">
      <c r="A130" s="46" t="s">
        <v>252</v>
      </c>
      <c r="B130" s="46"/>
      <c r="C130" s="46"/>
      <c r="D130" s="15" t="s">
        <v>217</v>
      </c>
      <c r="E130" s="15"/>
      <c r="F130" s="2">
        <v>53547.199999999997</v>
      </c>
      <c r="G130" s="2">
        <v>54475.57</v>
      </c>
      <c r="H130" s="2">
        <v>106980.32</v>
      </c>
      <c r="I130" s="2">
        <v>215003.09</v>
      </c>
    </row>
    <row r="131" spans="1:9" ht="21" customHeight="1" x14ac:dyDescent="0.15">
      <c r="A131" s="46" t="s">
        <v>253</v>
      </c>
      <c r="B131" s="46"/>
      <c r="C131" s="46"/>
      <c r="D131" s="15" t="s">
        <v>254</v>
      </c>
      <c r="E131" s="15" t="s">
        <v>255</v>
      </c>
      <c r="F131" s="2">
        <v>7564938.7999999998</v>
      </c>
      <c r="G131" s="2">
        <v>46710459.490000002</v>
      </c>
      <c r="H131" s="2">
        <v>8951959.9399999995</v>
      </c>
      <c r="I131" s="2">
        <v>63227358.229999997</v>
      </c>
    </row>
    <row r="132" spans="1:9" ht="10.5" customHeight="1" x14ac:dyDescent="0.15">
      <c r="A132" s="46" t="s">
        <v>256</v>
      </c>
      <c r="B132" s="46"/>
      <c r="C132" s="46"/>
      <c r="D132" s="15" t="s">
        <v>257</v>
      </c>
      <c r="E132" s="15" t="s">
        <v>258</v>
      </c>
      <c r="F132" s="2">
        <v>7511391.5999999996</v>
      </c>
      <c r="G132" s="2">
        <v>46655983.920000002</v>
      </c>
      <c r="H132" s="2">
        <v>8844979.6199999992</v>
      </c>
      <c r="I132" s="2">
        <v>63012355.140000001</v>
      </c>
    </row>
    <row r="133" spans="1:9" ht="13.5" customHeight="1" x14ac:dyDescent="0.15">
      <c r="A133" s="46" t="s">
        <v>259</v>
      </c>
      <c r="B133" s="46"/>
      <c r="C133" s="46"/>
      <c r="D133" s="15" t="s">
        <v>225</v>
      </c>
      <c r="E133" s="15" t="s">
        <v>181</v>
      </c>
      <c r="F133" s="2">
        <v>199006.57</v>
      </c>
      <c r="G133" s="2" t="s">
        <v>38</v>
      </c>
      <c r="H133" s="2" t="s">
        <v>38</v>
      </c>
      <c r="I133" s="2">
        <v>199006.57</v>
      </c>
    </row>
    <row r="134" spans="1:9" ht="12" customHeight="1" x14ac:dyDescent="0.15">
      <c r="A134" s="46" t="s">
        <v>260</v>
      </c>
      <c r="B134" s="46"/>
      <c r="C134" s="46"/>
      <c r="D134" s="15" t="s">
        <v>233</v>
      </c>
      <c r="E134" s="15" t="s">
        <v>181</v>
      </c>
      <c r="F134" s="2" t="s">
        <v>38</v>
      </c>
      <c r="G134" s="2">
        <v>817310.68</v>
      </c>
      <c r="H134" s="2">
        <v>94487.49</v>
      </c>
      <c r="I134" s="2">
        <v>911798.17</v>
      </c>
    </row>
    <row r="135" spans="1:9" ht="10.5" customHeight="1" x14ac:dyDescent="0.15">
      <c r="A135" s="16"/>
      <c r="B135" s="16"/>
      <c r="C135" s="16"/>
      <c r="D135" s="17"/>
      <c r="E135" s="17"/>
      <c r="F135" s="18"/>
      <c r="G135" s="18"/>
      <c r="H135" s="18"/>
      <c r="I135" s="18"/>
    </row>
    <row r="136" spans="1:9" ht="10.5" customHeight="1" x14ac:dyDescent="0.15">
      <c r="A136" s="34"/>
      <c r="B136" s="19"/>
      <c r="C136" s="19"/>
    </row>
    <row r="137" spans="1:9" ht="20.25" customHeight="1" x14ac:dyDescent="0.15">
      <c r="A137" s="19" t="s">
        <v>261</v>
      </c>
      <c r="C137" s="30" t="s">
        <v>262</v>
      </c>
      <c r="F137" s="19" t="s">
        <v>263</v>
      </c>
      <c r="G137" s="28"/>
      <c r="H137" s="57" t="s">
        <v>278</v>
      </c>
      <c r="I137" s="57"/>
    </row>
    <row r="138" spans="1:9" ht="10.5" customHeight="1" x14ac:dyDescent="0.15">
      <c r="A138" s="19" t="s">
        <v>264</v>
      </c>
      <c r="C138" s="27" t="s">
        <v>265</v>
      </c>
      <c r="F138" s="19" t="s">
        <v>266</v>
      </c>
      <c r="G138" s="29" t="s">
        <v>267</v>
      </c>
      <c r="H138" s="70" t="s">
        <v>268</v>
      </c>
      <c r="I138" s="70"/>
    </row>
    <row r="139" spans="1:9" ht="47.25" customHeight="1" x14ac:dyDescent="0.15">
      <c r="C139" s="21" t="s">
        <v>269</v>
      </c>
      <c r="D139" s="55" t="s">
        <v>14</v>
      </c>
      <c r="E139" s="55"/>
      <c r="F139" s="55"/>
      <c r="G139" s="55"/>
      <c r="H139" s="55"/>
      <c r="I139" s="55"/>
    </row>
    <row r="140" spans="1:9" ht="10.5" customHeight="1" x14ac:dyDescent="0.15">
      <c r="B140" s="21" t="s">
        <v>270</v>
      </c>
      <c r="C140" s="19"/>
      <c r="D140" s="27"/>
      <c r="E140" s="27"/>
      <c r="F140" s="20"/>
      <c r="G140" s="20"/>
    </row>
    <row r="141" spans="1:9" ht="39.75" customHeight="1" x14ac:dyDescent="0.15">
      <c r="A141" s="21" t="s">
        <v>271</v>
      </c>
      <c r="E141" s="27"/>
      <c r="F141" s="27"/>
      <c r="G141" s="56" t="s">
        <v>14</v>
      </c>
      <c r="H141" s="56"/>
    </row>
    <row r="142" spans="1:9" ht="11.1" customHeight="1" x14ac:dyDescent="0.15">
      <c r="A142" s="21" t="s">
        <v>272</v>
      </c>
      <c r="D142" s="20"/>
      <c r="E142" s="27"/>
      <c r="F142" s="27"/>
      <c r="G142" s="20"/>
    </row>
    <row r="143" spans="1:9" ht="51" customHeight="1" x14ac:dyDescent="0.15">
      <c r="A143" s="21" t="s">
        <v>273</v>
      </c>
      <c r="D143" s="57" t="s">
        <v>14</v>
      </c>
      <c r="E143" s="57"/>
      <c r="G143" s="22"/>
    </row>
    <row r="144" spans="1:9" x14ac:dyDescent="0.15">
      <c r="A144" s="19" t="s">
        <v>274</v>
      </c>
      <c r="C144" s="23"/>
      <c r="D144" s="69" t="s">
        <v>275</v>
      </c>
      <c r="E144" s="69"/>
      <c r="F144" s="29"/>
      <c r="G144" s="27" t="s">
        <v>276</v>
      </c>
    </row>
    <row r="145" spans="1:9" x14ac:dyDescent="0.15">
      <c r="A145" s="19"/>
      <c r="B145" s="19"/>
      <c r="C145" s="19"/>
      <c r="D145" s="20"/>
      <c r="E145" s="20"/>
      <c r="F145" s="19"/>
      <c r="G145" s="19"/>
    </row>
    <row r="146" spans="1:9" ht="22.5" customHeight="1" x14ac:dyDescent="0.15">
      <c r="A146" s="19" t="s">
        <v>277</v>
      </c>
      <c r="B146" s="19"/>
      <c r="C146" s="19"/>
      <c r="D146" s="19"/>
      <c r="E146" s="24"/>
      <c r="F146" s="24"/>
      <c r="G146" s="24"/>
    </row>
    <row r="147" spans="1:9" ht="11.25" x14ac:dyDescent="0.2">
      <c r="A147" s="25"/>
      <c r="B147" s="25"/>
      <c r="C147" s="25"/>
      <c r="D147" s="25"/>
      <c r="E147" s="25"/>
      <c r="F147" s="26"/>
      <c r="G147" s="26"/>
    </row>
    <row r="149" spans="1:9" x14ac:dyDescent="0.15">
      <c r="A149" s="71"/>
      <c r="B149" s="71"/>
      <c r="C149" s="71"/>
      <c r="D149" s="71"/>
      <c r="E149" s="71"/>
      <c r="F149" s="71"/>
      <c r="G149" s="71"/>
      <c r="H149" s="71"/>
      <c r="I149" s="72"/>
    </row>
  </sheetData>
  <mergeCells count="142">
    <mergeCell ref="A70:C70"/>
    <mergeCell ref="A69:C69"/>
    <mergeCell ref="A76:C76"/>
    <mergeCell ref="A77:C77"/>
    <mergeCell ref="A75:C75"/>
    <mergeCell ref="A149:I149"/>
    <mergeCell ref="A20:C20"/>
    <mergeCell ref="A19:C19"/>
    <mergeCell ref="A24:C24"/>
    <mergeCell ref="A23:C23"/>
    <mergeCell ref="A40:C40"/>
    <mergeCell ref="A41:C41"/>
    <mergeCell ref="A39:C39"/>
    <mergeCell ref="A46:C46"/>
    <mergeCell ref="A47:C47"/>
    <mergeCell ref="A45:C45"/>
    <mergeCell ref="A51:C51"/>
    <mergeCell ref="A52:C52"/>
    <mergeCell ref="A53:C53"/>
    <mergeCell ref="A54:C54"/>
    <mergeCell ref="A50:C50"/>
    <mergeCell ref="D144:E144"/>
    <mergeCell ref="H138:I138"/>
    <mergeCell ref="D143:E143"/>
    <mergeCell ref="A131:C131"/>
    <mergeCell ref="A127:C127"/>
    <mergeCell ref="A128:C128"/>
    <mergeCell ref="A129:C129"/>
    <mergeCell ref="A130:C130"/>
    <mergeCell ref="A85:C85"/>
    <mergeCell ref="A101:C101"/>
    <mergeCell ref="A87:C87"/>
    <mergeCell ref="A88:C88"/>
    <mergeCell ref="A97:C97"/>
    <mergeCell ref="A96:C96"/>
    <mergeCell ref="A91:C91"/>
    <mergeCell ref="A90:C90"/>
    <mergeCell ref="A92:C92"/>
    <mergeCell ref="A94:C94"/>
    <mergeCell ref="A98:C98"/>
    <mergeCell ref="A48:C48"/>
    <mergeCell ref="A49:C49"/>
    <mergeCell ref="A56:C56"/>
    <mergeCell ref="A18:C18"/>
    <mergeCell ref="A16:C16"/>
    <mergeCell ref="A32:C32"/>
    <mergeCell ref="A33:C33"/>
    <mergeCell ref="A34:C34"/>
    <mergeCell ref="A37:C37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68:C68"/>
    <mergeCell ref="A55:C55"/>
    <mergeCell ref="A57:C57"/>
    <mergeCell ref="A59:C59"/>
    <mergeCell ref="A62:C62"/>
    <mergeCell ref="A61:C61"/>
    <mergeCell ref="A63:C63"/>
    <mergeCell ref="A60:C60"/>
    <mergeCell ref="A58:C58"/>
    <mergeCell ref="A67:C67"/>
    <mergeCell ref="A65:C65"/>
    <mergeCell ref="A66:C66"/>
    <mergeCell ref="A64:C64"/>
    <mergeCell ref="D139:I139"/>
    <mergeCell ref="G141:H141"/>
    <mergeCell ref="H137:I137"/>
    <mergeCell ref="A5:B5"/>
    <mergeCell ref="A7:B7"/>
    <mergeCell ref="A8:B8"/>
    <mergeCell ref="A30:C30"/>
    <mergeCell ref="A31:C31"/>
    <mergeCell ref="A35:C35"/>
    <mergeCell ref="A15:C15"/>
    <mergeCell ref="A132:C132"/>
    <mergeCell ref="A25:C25"/>
    <mergeCell ref="A36:C36"/>
    <mergeCell ref="A42:C42"/>
    <mergeCell ref="A17:C17"/>
    <mergeCell ref="A21:C21"/>
    <mergeCell ref="A86:C86"/>
    <mergeCell ref="A102:C102"/>
    <mergeCell ref="A133:C133"/>
    <mergeCell ref="A113:C113"/>
    <mergeCell ref="A99:C99"/>
    <mergeCell ref="A100:C100"/>
    <mergeCell ref="A108:C108"/>
    <mergeCell ref="A109:C109"/>
    <mergeCell ref="A123:C123"/>
    <mergeCell ref="A124:C124"/>
    <mergeCell ref="A111:C111"/>
    <mergeCell ref="A112:C112"/>
    <mergeCell ref="A115:C115"/>
    <mergeCell ref="A116:C116"/>
    <mergeCell ref="A117:C117"/>
    <mergeCell ref="A118:C118"/>
    <mergeCell ref="A134:C134"/>
    <mergeCell ref="A105:C105"/>
    <mergeCell ref="A104:C104"/>
    <mergeCell ref="A103:C103"/>
    <mergeCell ref="A110:C110"/>
    <mergeCell ref="A114:C114"/>
    <mergeCell ref="A107:C107"/>
    <mergeCell ref="A119:C119"/>
    <mergeCell ref="A106:C106"/>
    <mergeCell ref="A126:C126"/>
    <mergeCell ref="A125:C125"/>
    <mergeCell ref="A122:C122"/>
    <mergeCell ref="A120:C120"/>
    <mergeCell ref="A121:C121"/>
    <mergeCell ref="A38:C38"/>
    <mergeCell ref="A14:C14"/>
    <mergeCell ref="A11:B11"/>
    <mergeCell ref="A10:B10"/>
    <mergeCell ref="A28:C28"/>
    <mergeCell ref="A27:C27"/>
    <mergeCell ref="A29:C29"/>
    <mergeCell ref="A22:C22"/>
    <mergeCell ref="A26:C26"/>
    <mergeCell ref="A73:C73"/>
    <mergeCell ref="A44:C44"/>
    <mergeCell ref="A43:C43"/>
    <mergeCell ref="A95:C95"/>
    <mergeCell ref="A84:C84"/>
    <mergeCell ref="A93:C93"/>
    <mergeCell ref="A72:C72"/>
    <mergeCell ref="A71:C71"/>
    <mergeCell ref="A74:C74"/>
    <mergeCell ref="A79:C79"/>
    <mergeCell ref="A81:C81"/>
    <mergeCell ref="A89:C89"/>
    <mergeCell ref="A80:C80"/>
    <mergeCell ref="A83:C83"/>
    <mergeCell ref="A82:C82"/>
    <mergeCell ref="A78:C78"/>
  </mergeCells>
  <pageMargins left="0.43307086614173229" right="0.31496062992125984" top="0.5" bottom="0.43307086614173229" header="0.23333333333333334" footer="0.51181102362204722"/>
  <pageSetup paperSize="9" scale="94" fitToHeight="0" orientation="landscape" r:id="rId1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2023-03-23T13:02:26Z</cp:lastPrinted>
  <dcterms:created xsi:type="dcterms:W3CDTF">2022-12-06T07:15:16Z</dcterms:created>
  <dcterms:modified xsi:type="dcterms:W3CDTF">2023-03-23T13:02:35Z</dcterms:modified>
</cp:coreProperties>
</file>